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6 кВ и выше" sheetId="1" r:id="rId1"/>
  </sheets>
  <calcPr calcId="145621"/>
</workbook>
</file>

<file path=xl/calcChain.xml><?xml version="1.0" encoding="utf-8"?>
<calcChain xmlns="http://schemas.openxmlformats.org/spreadsheetml/2006/main">
  <c r="J84" i="1" l="1"/>
  <c r="J46" i="1" l="1"/>
</calcChain>
</file>

<file path=xl/sharedStrings.xml><?xml version="1.0" encoding="utf-8"?>
<sst xmlns="http://schemas.openxmlformats.org/spreadsheetml/2006/main" count="294" uniqueCount="110">
  <si>
    <t>об объёме присоединенной (максимальной) мощности ПС</t>
  </si>
  <si>
    <t>и максимальной мощности, указанной в заявках и заключенных</t>
  </si>
  <si>
    <t>Технические характеристики</t>
  </si>
  <si>
    <t>№ п/п</t>
  </si>
  <si>
    <t>Балансовая принадлежность</t>
  </si>
  <si>
    <t>РЭС</t>
  </si>
  <si>
    <t>Мощность трансформаторов, МВт</t>
  </si>
  <si>
    <t>Мощность энергопринимающих устройств</t>
  </si>
  <si>
    <t>1Т</t>
  </si>
  <si>
    <t>2Т</t>
  </si>
  <si>
    <t>3Т</t>
  </si>
  <si>
    <t>4Т</t>
  </si>
  <si>
    <t>Максимальная, МВт</t>
  </si>
  <si>
    <t>Заявки, МВт</t>
  </si>
  <si>
    <t>Классы напряжения, кВ</t>
  </si>
  <si>
    <t>Бачатский</t>
  </si>
  <si>
    <t>ПС 35 кВ Бачатская</t>
  </si>
  <si>
    <t>35/10</t>
  </si>
  <si>
    <t>Центральный</t>
  </si>
  <si>
    <t>110/35/6</t>
  </si>
  <si>
    <t>ПС 35 кВ Еловская</t>
  </si>
  <si>
    <t>35/6</t>
  </si>
  <si>
    <t>ПС 35 кВ Сычёвская-2</t>
  </si>
  <si>
    <t>35/6/6</t>
  </si>
  <si>
    <t>ПС 35 кВ Знаменская</t>
  </si>
  <si>
    <t>ПС 35 кВ Сартаковская</t>
  </si>
  <si>
    <t>ПС 35 кВ Сартаковская 3П</t>
  </si>
  <si>
    <t>ПС 35 кВ 9-й Пласт</t>
  </si>
  <si>
    <t>ПС 35 кВ Южная</t>
  </si>
  <si>
    <t>ПС 110 кВ Караканская</t>
  </si>
  <si>
    <t>Краснобродский</t>
  </si>
  <si>
    <t>ПС 35 кВ Сергеевская</t>
  </si>
  <si>
    <t>ПС 35 кВ Ново-Сергеевская</t>
  </si>
  <si>
    <t>ПС 35 кВ Западная-Тяговая</t>
  </si>
  <si>
    <t>ПС 35 кВ Западная</t>
  </si>
  <si>
    <t>ПС 35 кВ Восточная</t>
  </si>
  <si>
    <t>ПС 35 кВ Северная</t>
  </si>
  <si>
    <t>Черниговский</t>
  </si>
  <si>
    <t>Кедровский</t>
  </si>
  <si>
    <t>Талдинский</t>
  </si>
  <si>
    <t>Осинниковский</t>
  </si>
  <si>
    <t>ПС 110 кВ Тяговая</t>
  </si>
  <si>
    <t>110/10</t>
  </si>
  <si>
    <t>ПС 110 кВ Обогатительная</t>
  </si>
  <si>
    <t>110/6</t>
  </si>
  <si>
    <t>ПС 35 кВ Авторемзаводская</t>
  </si>
  <si>
    <t>по центрам питания 35 кВ и выше</t>
  </si>
  <si>
    <t>по центрам питания ниже 35 кВ</t>
  </si>
  <si>
    <t>ПС 35 кВ Кедровская-Обогатительная (аренда)</t>
  </si>
  <si>
    <t>ПС 35 кВ Северная Горная (аренда)</t>
  </si>
  <si>
    <t>ПС 110 кВ Кедровая (аренда)</t>
  </si>
  <si>
    <t>ПС 110 кВ Ерунаковская-Северная (аренда)</t>
  </si>
  <si>
    <t>ТП-ЦРПБ № 1</t>
  </si>
  <si>
    <t>ТП-РУС № 2</t>
  </si>
  <si>
    <t>ТП-ККУ № 3</t>
  </si>
  <si>
    <t>ТП-ЦПРК № 4</t>
  </si>
  <si>
    <t>ТП-1</t>
  </si>
  <si>
    <t>ТП-2</t>
  </si>
  <si>
    <t>ТП-3</t>
  </si>
  <si>
    <t>ТП-4</t>
  </si>
  <si>
    <t>6/0,4</t>
  </si>
  <si>
    <t>10/0,4</t>
  </si>
  <si>
    <t>Наименование подстанции, распределительного пункта</t>
  </si>
  <si>
    <t>ПС 35 кВ Рябиновая (аренда)</t>
  </si>
  <si>
    <t>ПС 35 кВ Старопестерёвская (аренда)</t>
  </si>
  <si>
    <t>ПС 110 кВ Моховская (аренда)</t>
  </si>
  <si>
    <t>ПС 35 кВ Байкаимская (аренда)</t>
  </si>
  <si>
    <t>ПС 35 кВ Иганинская (аренда)</t>
  </si>
  <si>
    <t>ПС 35 кВ Бачатский профилакторий (аренда)</t>
  </si>
  <si>
    <t>ТП № 41</t>
  </si>
  <si>
    <t>ТП № 42</t>
  </si>
  <si>
    <t>ТП № 43</t>
  </si>
  <si>
    <t>ТП № 32</t>
  </si>
  <si>
    <t>ТП № 33</t>
  </si>
  <si>
    <t>Центральный (аренда)</t>
  </si>
  <si>
    <t>ИТОГО:</t>
  </si>
  <si>
    <t>ТП № 11</t>
  </si>
  <si>
    <t>ТП № 13</t>
  </si>
  <si>
    <t>ТП № 23</t>
  </si>
  <si>
    <t>ТП № 1134</t>
  </si>
  <si>
    <t>Приложение № 1</t>
  </si>
  <si>
    <t>РП № 9 Краснобродская</t>
  </si>
  <si>
    <t>6/6/0,4</t>
  </si>
  <si>
    <t>ТП № 2</t>
  </si>
  <si>
    <t>ТП № 3</t>
  </si>
  <si>
    <t>ТП № 4</t>
  </si>
  <si>
    <t>ТП № 5</t>
  </si>
  <si>
    <t>ТП № 6</t>
  </si>
  <si>
    <t>ТП № 7</t>
  </si>
  <si>
    <t>ТП № 8</t>
  </si>
  <si>
    <t>ТП № 9</t>
  </si>
  <si>
    <t>ПС 35 кВ Удачная (аренда)</t>
  </si>
  <si>
    <t>КТП №237П</t>
  </si>
  <si>
    <t>КТП №451П</t>
  </si>
  <si>
    <t>РП № 39 "Промплощадка"</t>
  </si>
  <si>
    <t>ПС 110 кВ Алексиевская (аренда)</t>
  </si>
  <si>
    <t>110/6/6</t>
  </si>
  <si>
    <t>ПС 35 кВ Юрково (аренда)</t>
  </si>
  <si>
    <t>ТП № 395П</t>
  </si>
  <si>
    <t>ПС 110 кВ Уткинская</t>
  </si>
  <si>
    <t>ПС 35 кВ Углерод</t>
  </si>
  <si>
    <t>Сведения по АО КузбассЭлектро"</t>
  </si>
  <si>
    <t>АО "КузбассЭлектро"</t>
  </si>
  <si>
    <t>ВЛ 35 кВ У-32, У-33</t>
  </si>
  <si>
    <t>Договора, МВт</t>
  </si>
  <si>
    <t>КТПН № 1109/1</t>
  </si>
  <si>
    <t>КТПН № 1109/2</t>
  </si>
  <si>
    <t>ЛЭП 6-10-6</t>
  </si>
  <si>
    <t>ЛЭП 6-10-14</t>
  </si>
  <si>
    <t>договорах ТП за период с 01.07.2025 по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</si>
</sst>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164" fontId="1" fillId="0" borderId="1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right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4" fontId="1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6"/>
  <sheetViews>
    <sheetView tabSelected="1" zoomScaleNormal="100" workbookViewId="0">
      <selection activeCell="A6" sqref="A6"/>
    </sheetView>
  </sheetViews>
  <sheetFormatPr defaultRowHeight="14.4" x14ac:dyDescent="0.3"/>
  <cols>
    <col min="1" max="1" width="3.77734375" customWidth="1"/>
    <col min="2" max="2" width="17.5546875" customWidth="1"/>
    <col min="3" max="3" width="12.33203125" customWidth="1"/>
    <col min="4" max="4" width="28.109375" customWidth="1"/>
    <col min="5" max="5" width="7.6640625" customWidth="1"/>
    <col min="6" max="6" width="6.21875" customWidth="1"/>
    <col min="7" max="7" width="6.33203125" customWidth="1"/>
    <col min="8" max="9" width="6.21875" customWidth="1"/>
    <col min="11" max="11" width="7.6640625" customWidth="1"/>
    <col min="12" max="12" width="7.77734375" customWidth="1"/>
  </cols>
  <sheetData>
    <row r="1" spans="1:16" x14ac:dyDescent="0.3">
      <c r="F1" s="12" t="s">
        <v>80</v>
      </c>
    </row>
    <row r="2" spans="1:16" s="1" customFormat="1" ht="12" x14ac:dyDescent="0.25">
      <c r="F2" s="1" t="s">
        <v>101</v>
      </c>
    </row>
    <row r="3" spans="1:16" s="1" customFormat="1" ht="12" x14ac:dyDescent="0.25">
      <c r="F3" s="1" t="s">
        <v>0</v>
      </c>
    </row>
    <row r="4" spans="1:16" s="1" customFormat="1" ht="12" x14ac:dyDescent="0.25">
      <c r="F4" s="1" t="s">
        <v>1</v>
      </c>
    </row>
    <row r="5" spans="1:16" s="1" customFormat="1" ht="12" x14ac:dyDescent="0.25">
      <c r="F5" s="1" t="s">
        <v>109</v>
      </c>
    </row>
    <row r="6" spans="1:16" s="1" customFormat="1" ht="12" x14ac:dyDescent="0.25"/>
    <row r="7" spans="1:16" s="1" customFormat="1" ht="12" x14ac:dyDescent="0.25">
      <c r="A7" s="47" t="s">
        <v>3</v>
      </c>
      <c r="B7" s="47" t="s">
        <v>4</v>
      </c>
      <c r="C7" s="47" t="s">
        <v>5</v>
      </c>
      <c r="D7" s="47" t="s">
        <v>62</v>
      </c>
      <c r="E7" s="41" t="s">
        <v>2</v>
      </c>
      <c r="F7" s="42"/>
      <c r="G7" s="42"/>
      <c r="H7" s="42"/>
      <c r="I7" s="42"/>
      <c r="J7" s="42"/>
      <c r="K7" s="42"/>
      <c r="L7" s="43"/>
    </row>
    <row r="8" spans="1:16" s="1" customFormat="1" ht="22.2" customHeight="1" x14ac:dyDescent="0.25">
      <c r="A8" s="49"/>
      <c r="B8" s="49"/>
      <c r="C8" s="49"/>
      <c r="D8" s="49"/>
      <c r="E8" s="47" t="s">
        <v>14</v>
      </c>
      <c r="F8" s="44" t="s">
        <v>6</v>
      </c>
      <c r="G8" s="45"/>
      <c r="H8" s="45"/>
      <c r="I8" s="46"/>
      <c r="J8" s="44" t="s">
        <v>7</v>
      </c>
      <c r="K8" s="45"/>
      <c r="L8" s="46"/>
    </row>
    <row r="9" spans="1:16" s="1" customFormat="1" ht="24" x14ac:dyDescent="0.25">
      <c r="A9" s="50"/>
      <c r="B9" s="50"/>
      <c r="C9" s="50"/>
      <c r="D9" s="50"/>
      <c r="E9" s="48"/>
      <c r="F9" s="5" t="s">
        <v>8</v>
      </c>
      <c r="G9" s="5" t="s">
        <v>9</v>
      </c>
      <c r="H9" s="5" t="s">
        <v>10</v>
      </c>
      <c r="I9" s="5" t="s">
        <v>11</v>
      </c>
      <c r="J9" s="4" t="s">
        <v>12</v>
      </c>
      <c r="K9" s="4" t="s">
        <v>13</v>
      </c>
      <c r="L9" s="4" t="s">
        <v>104</v>
      </c>
    </row>
    <row r="10" spans="1:16" s="1" customFormat="1" ht="12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</row>
    <row r="11" spans="1:16" s="1" customFormat="1" x14ac:dyDescent="0.25">
      <c r="A11" s="37" t="s">
        <v>46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</row>
    <row r="12" spans="1:16" s="1" customFormat="1" ht="12" x14ac:dyDescent="0.25">
      <c r="A12" s="2">
        <v>1</v>
      </c>
      <c r="B12" s="2" t="s">
        <v>102</v>
      </c>
      <c r="C12" s="2" t="s">
        <v>18</v>
      </c>
      <c r="D12" s="7" t="s">
        <v>65</v>
      </c>
      <c r="E12" s="5" t="s">
        <v>19</v>
      </c>
      <c r="F12" s="6">
        <v>40</v>
      </c>
      <c r="G12" s="6">
        <v>40</v>
      </c>
      <c r="H12" s="6"/>
      <c r="I12" s="6"/>
      <c r="J12" s="6">
        <v>36.097000000000001</v>
      </c>
      <c r="K12" s="6">
        <v>0</v>
      </c>
      <c r="L12" s="6">
        <v>0</v>
      </c>
      <c r="P12" s="13"/>
    </row>
    <row r="13" spans="1:16" s="1" customFormat="1" ht="12" x14ac:dyDescent="0.25">
      <c r="A13" s="2">
        <v>2</v>
      </c>
      <c r="B13" s="2" t="s">
        <v>102</v>
      </c>
      <c r="C13" s="2" t="s">
        <v>18</v>
      </c>
      <c r="D13" s="2" t="s">
        <v>20</v>
      </c>
      <c r="E13" s="5" t="s">
        <v>21</v>
      </c>
      <c r="F13" s="6">
        <v>6.3</v>
      </c>
      <c r="G13" s="6"/>
      <c r="H13" s="6"/>
      <c r="I13" s="6"/>
      <c r="J13" s="6">
        <v>1.1000000000000001</v>
      </c>
      <c r="K13" s="6">
        <v>0</v>
      </c>
      <c r="L13" s="6">
        <v>0</v>
      </c>
    </row>
    <row r="14" spans="1:16" s="1" customFormat="1" ht="12" x14ac:dyDescent="0.25">
      <c r="A14" s="2">
        <v>3</v>
      </c>
      <c r="B14" s="2" t="s">
        <v>102</v>
      </c>
      <c r="C14" s="2" t="s">
        <v>18</v>
      </c>
      <c r="D14" s="2" t="s">
        <v>22</v>
      </c>
      <c r="E14" s="5" t="s">
        <v>21</v>
      </c>
      <c r="F14" s="6">
        <v>10</v>
      </c>
      <c r="G14" s="6">
        <v>10</v>
      </c>
      <c r="H14" s="6"/>
      <c r="I14" s="6"/>
      <c r="J14" s="6">
        <v>3.35</v>
      </c>
      <c r="K14" s="6">
        <v>0</v>
      </c>
      <c r="L14" s="6">
        <v>0</v>
      </c>
    </row>
    <row r="15" spans="1:16" s="1" customFormat="1" ht="12" x14ac:dyDescent="0.25">
      <c r="A15" s="2">
        <v>4</v>
      </c>
      <c r="B15" s="2" t="s">
        <v>102</v>
      </c>
      <c r="C15" s="2" t="s">
        <v>18</v>
      </c>
      <c r="D15" s="2" t="s">
        <v>66</v>
      </c>
      <c r="E15" s="5" t="s">
        <v>23</v>
      </c>
      <c r="F15" s="6">
        <v>10</v>
      </c>
      <c r="G15" s="6">
        <v>10</v>
      </c>
      <c r="H15" s="6"/>
      <c r="I15" s="6"/>
      <c r="J15" s="6">
        <v>8.8070000000000004</v>
      </c>
      <c r="K15" s="6">
        <v>0</v>
      </c>
      <c r="L15" s="6">
        <v>0</v>
      </c>
      <c r="P15" s="13"/>
    </row>
    <row r="16" spans="1:16" s="1" customFormat="1" ht="12" x14ac:dyDescent="0.25">
      <c r="A16" s="2">
        <v>5</v>
      </c>
      <c r="B16" s="2" t="s">
        <v>102</v>
      </c>
      <c r="C16" s="2" t="s">
        <v>18</v>
      </c>
      <c r="D16" s="2" t="s">
        <v>67</v>
      </c>
      <c r="E16" s="5" t="s">
        <v>21</v>
      </c>
      <c r="F16" s="6">
        <v>6.3</v>
      </c>
      <c r="G16" s="6">
        <v>6.3</v>
      </c>
      <c r="H16" s="6"/>
      <c r="I16" s="6"/>
      <c r="J16" s="6">
        <v>4.8</v>
      </c>
      <c r="K16" s="6">
        <v>0</v>
      </c>
      <c r="L16" s="6">
        <v>0</v>
      </c>
    </row>
    <row r="17" spans="1:16" s="1" customFormat="1" ht="12" x14ac:dyDescent="0.25">
      <c r="A17" s="2">
        <v>6</v>
      </c>
      <c r="B17" s="2" t="s">
        <v>102</v>
      </c>
      <c r="C17" s="2" t="s">
        <v>18</v>
      </c>
      <c r="D17" s="2" t="s">
        <v>24</v>
      </c>
      <c r="E17" s="5" t="s">
        <v>21</v>
      </c>
      <c r="F17" s="6">
        <v>1.6</v>
      </c>
      <c r="G17" s="6"/>
      <c r="H17" s="6"/>
      <c r="I17" s="6"/>
      <c r="J17" s="6">
        <v>0.98</v>
      </c>
      <c r="K17" s="6">
        <v>0</v>
      </c>
      <c r="L17" s="6">
        <v>0</v>
      </c>
      <c r="P17" s="17"/>
    </row>
    <row r="18" spans="1:16" s="1" customFormat="1" ht="12" x14ac:dyDescent="0.25">
      <c r="A18" s="2">
        <v>7</v>
      </c>
      <c r="B18" s="2" t="s">
        <v>102</v>
      </c>
      <c r="C18" s="2" t="s">
        <v>18</v>
      </c>
      <c r="D18" s="2" t="s">
        <v>25</v>
      </c>
      <c r="E18" s="5" t="s">
        <v>21</v>
      </c>
      <c r="F18" s="6">
        <v>6.3</v>
      </c>
      <c r="G18" s="6">
        <v>6.3</v>
      </c>
      <c r="H18" s="6"/>
      <c r="I18" s="6"/>
      <c r="J18" s="6">
        <v>2.5990000000000002</v>
      </c>
      <c r="K18" s="6">
        <v>0</v>
      </c>
      <c r="L18" s="6">
        <v>0</v>
      </c>
    </row>
    <row r="19" spans="1:16" s="1" customFormat="1" ht="12" x14ac:dyDescent="0.25">
      <c r="A19" s="2">
        <v>8</v>
      </c>
      <c r="B19" s="2" t="s">
        <v>102</v>
      </c>
      <c r="C19" s="2" t="s">
        <v>18</v>
      </c>
      <c r="D19" s="2" t="s">
        <v>26</v>
      </c>
      <c r="E19" s="5" t="s">
        <v>21</v>
      </c>
      <c r="F19" s="6">
        <v>10</v>
      </c>
      <c r="G19" s="6"/>
      <c r="H19" s="6"/>
      <c r="I19" s="6"/>
      <c r="J19" s="6">
        <v>5.2</v>
      </c>
      <c r="K19" s="6">
        <v>0</v>
      </c>
      <c r="L19" s="6">
        <v>0</v>
      </c>
    </row>
    <row r="20" spans="1:16" s="1" customFormat="1" ht="12" x14ac:dyDescent="0.25">
      <c r="A20" s="2">
        <v>9</v>
      </c>
      <c r="B20" s="2" t="s">
        <v>102</v>
      </c>
      <c r="C20" s="2" t="s">
        <v>18</v>
      </c>
      <c r="D20" s="2" t="s">
        <v>27</v>
      </c>
      <c r="E20" s="5" t="s">
        <v>21</v>
      </c>
      <c r="F20" s="6">
        <v>10</v>
      </c>
      <c r="G20" s="6">
        <v>10</v>
      </c>
      <c r="H20" s="6"/>
      <c r="I20" s="6"/>
      <c r="J20" s="6">
        <v>5</v>
      </c>
      <c r="K20" s="6">
        <v>0</v>
      </c>
      <c r="L20" s="6">
        <v>0</v>
      </c>
    </row>
    <row r="21" spans="1:16" s="1" customFormat="1" ht="12" x14ac:dyDescent="0.25">
      <c r="A21" s="2">
        <v>10</v>
      </c>
      <c r="B21" s="2" t="s">
        <v>102</v>
      </c>
      <c r="C21" s="2" t="s">
        <v>18</v>
      </c>
      <c r="D21" s="2" t="s">
        <v>64</v>
      </c>
      <c r="E21" s="5" t="s">
        <v>21</v>
      </c>
      <c r="F21" s="6">
        <v>6.3</v>
      </c>
      <c r="G21" s="6">
        <v>6.3</v>
      </c>
      <c r="H21" s="6"/>
      <c r="I21" s="6"/>
      <c r="J21" s="6">
        <v>5.04</v>
      </c>
      <c r="K21" s="6">
        <v>0</v>
      </c>
      <c r="L21" s="6">
        <v>0</v>
      </c>
    </row>
    <row r="22" spans="1:16" s="1" customFormat="1" ht="12" x14ac:dyDescent="0.25">
      <c r="A22" s="2">
        <v>11</v>
      </c>
      <c r="B22" s="2" t="s">
        <v>102</v>
      </c>
      <c r="C22" s="2" t="s">
        <v>18</v>
      </c>
      <c r="D22" s="2" t="s">
        <v>28</v>
      </c>
      <c r="E22" s="5" t="s">
        <v>21</v>
      </c>
      <c r="F22" s="6">
        <v>4</v>
      </c>
      <c r="G22" s="6"/>
      <c r="H22" s="6"/>
      <c r="I22" s="6"/>
      <c r="J22" s="6">
        <v>1.21</v>
      </c>
      <c r="K22" s="6">
        <v>0</v>
      </c>
      <c r="L22" s="6">
        <v>0</v>
      </c>
    </row>
    <row r="23" spans="1:16" s="1" customFormat="1" ht="12" x14ac:dyDescent="0.25">
      <c r="A23" s="9">
        <v>12</v>
      </c>
      <c r="B23" s="2" t="s">
        <v>102</v>
      </c>
      <c r="C23" s="2" t="s">
        <v>18</v>
      </c>
      <c r="D23" s="7" t="s">
        <v>29</v>
      </c>
      <c r="E23" s="5" t="s">
        <v>19</v>
      </c>
      <c r="F23" s="6">
        <v>25</v>
      </c>
      <c r="G23" s="6">
        <v>25</v>
      </c>
      <c r="H23" s="6"/>
      <c r="I23" s="6"/>
      <c r="J23" s="6">
        <v>21.29</v>
      </c>
      <c r="K23" s="6">
        <v>0</v>
      </c>
      <c r="L23" s="6">
        <v>0</v>
      </c>
      <c r="P23" s="13"/>
    </row>
    <row r="24" spans="1:16" s="1" customFormat="1" ht="12" x14ac:dyDescent="0.25">
      <c r="A24" s="10">
        <v>13</v>
      </c>
      <c r="B24" s="2" t="s">
        <v>102</v>
      </c>
      <c r="C24" s="2" t="s">
        <v>15</v>
      </c>
      <c r="D24" s="2" t="s">
        <v>16</v>
      </c>
      <c r="E24" s="5" t="s">
        <v>17</v>
      </c>
      <c r="F24" s="6">
        <v>10</v>
      </c>
      <c r="G24" s="6">
        <v>10</v>
      </c>
      <c r="H24" s="6"/>
      <c r="I24" s="6"/>
      <c r="J24" s="6">
        <v>8.4499999999999993</v>
      </c>
      <c r="K24" s="6">
        <v>0</v>
      </c>
      <c r="L24" s="6">
        <v>0</v>
      </c>
    </row>
    <row r="25" spans="1:16" s="1" customFormat="1" ht="24" x14ac:dyDescent="0.25">
      <c r="A25" s="9">
        <v>14</v>
      </c>
      <c r="B25" s="9" t="s">
        <v>102</v>
      </c>
      <c r="C25" s="9" t="s">
        <v>15</v>
      </c>
      <c r="D25" s="3" t="s">
        <v>68</v>
      </c>
      <c r="E25" s="5" t="s">
        <v>21</v>
      </c>
      <c r="F25" s="6">
        <v>1</v>
      </c>
      <c r="G25" s="6"/>
      <c r="H25" s="6"/>
      <c r="I25" s="6"/>
      <c r="J25" s="6">
        <v>0.67</v>
      </c>
      <c r="K25" s="6">
        <v>0</v>
      </c>
      <c r="L25" s="6">
        <v>0</v>
      </c>
      <c r="M25" s="11"/>
      <c r="O25" s="11"/>
      <c r="P25" s="11"/>
    </row>
    <row r="26" spans="1:16" s="1" customFormat="1" ht="12" x14ac:dyDescent="0.25">
      <c r="A26" s="18">
        <v>15</v>
      </c>
      <c r="B26" s="2" t="s">
        <v>102</v>
      </c>
      <c r="C26" s="18" t="s">
        <v>30</v>
      </c>
      <c r="D26" s="18" t="s">
        <v>99</v>
      </c>
      <c r="E26" s="19" t="s">
        <v>19</v>
      </c>
      <c r="F26" s="20">
        <v>25</v>
      </c>
      <c r="G26" s="20">
        <v>25</v>
      </c>
      <c r="H26" s="20"/>
      <c r="I26" s="20"/>
      <c r="J26" s="20">
        <v>8.0500000000000007</v>
      </c>
      <c r="K26" s="20">
        <v>0</v>
      </c>
      <c r="L26" s="20">
        <v>0</v>
      </c>
    </row>
    <row r="27" spans="1:16" s="1" customFormat="1" ht="12" x14ac:dyDescent="0.25">
      <c r="A27" s="18">
        <v>16</v>
      </c>
      <c r="B27" s="2" t="s">
        <v>102</v>
      </c>
      <c r="C27" s="18" t="s">
        <v>30</v>
      </c>
      <c r="D27" s="18" t="s">
        <v>31</v>
      </c>
      <c r="E27" s="19" t="s">
        <v>21</v>
      </c>
      <c r="F27" s="20">
        <v>10</v>
      </c>
      <c r="G27" s="20">
        <v>10</v>
      </c>
      <c r="H27" s="20"/>
      <c r="I27" s="20"/>
      <c r="J27" s="20">
        <v>14.9</v>
      </c>
      <c r="K27" s="20">
        <v>0</v>
      </c>
      <c r="L27" s="20">
        <v>0</v>
      </c>
    </row>
    <row r="28" spans="1:16" s="1" customFormat="1" ht="12" x14ac:dyDescent="0.25">
      <c r="A28" s="18">
        <v>17</v>
      </c>
      <c r="B28" s="2" t="s">
        <v>102</v>
      </c>
      <c r="C28" s="18" t="s">
        <v>30</v>
      </c>
      <c r="D28" s="18" t="s">
        <v>32</v>
      </c>
      <c r="E28" s="19" t="s">
        <v>21</v>
      </c>
      <c r="F28" s="20">
        <v>10</v>
      </c>
      <c r="G28" s="20">
        <v>6.3</v>
      </c>
      <c r="H28" s="20">
        <v>10</v>
      </c>
      <c r="I28" s="20"/>
      <c r="J28" s="20">
        <v>7.33</v>
      </c>
      <c r="K28" s="20">
        <v>0</v>
      </c>
      <c r="L28" s="20">
        <v>0</v>
      </c>
    </row>
    <row r="29" spans="1:16" s="1" customFormat="1" ht="12" x14ac:dyDescent="0.25">
      <c r="A29" s="18">
        <v>18</v>
      </c>
      <c r="B29" s="2" t="s">
        <v>102</v>
      </c>
      <c r="C29" s="18" t="s">
        <v>30</v>
      </c>
      <c r="D29" s="18" t="s">
        <v>33</v>
      </c>
      <c r="E29" s="19" t="s">
        <v>17</v>
      </c>
      <c r="F29" s="20">
        <v>10</v>
      </c>
      <c r="G29" s="20">
        <v>10</v>
      </c>
      <c r="H29" s="20"/>
      <c r="I29" s="20"/>
      <c r="J29" s="20">
        <v>4.1340000000000003</v>
      </c>
      <c r="K29" s="20">
        <v>0</v>
      </c>
      <c r="L29" s="20">
        <v>0</v>
      </c>
    </row>
    <row r="30" spans="1:16" s="1" customFormat="1" ht="12" x14ac:dyDescent="0.25">
      <c r="A30" s="18">
        <v>19</v>
      </c>
      <c r="B30" s="2" t="s">
        <v>102</v>
      </c>
      <c r="C30" s="18" t="s">
        <v>30</v>
      </c>
      <c r="D30" s="18" t="s">
        <v>34</v>
      </c>
      <c r="E30" s="19" t="s">
        <v>21</v>
      </c>
      <c r="F30" s="20">
        <v>10</v>
      </c>
      <c r="G30" s="20">
        <v>4</v>
      </c>
      <c r="H30" s="20"/>
      <c r="I30" s="20"/>
      <c r="J30" s="20">
        <v>4.0549999999999997</v>
      </c>
      <c r="K30" s="20">
        <v>0</v>
      </c>
      <c r="L30" s="20">
        <v>0</v>
      </c>
    </row>
    <row r="31" spans="1:16" s="1" customFormat="1" ht="12" x14ac:dyDescent="0.25">
      <c r="A31" s="18">
        <v>20</v>
      </c>
      <c r="B31" s="2" t="s">
        <v>102</v>
      </c>
      <c r="C31" s="18" t="s">
        <v>30</v>
      </c>
      <c r="D31" s="18" t="s">
        <v>35</v>
      </c>
      <c r="E31" s="19" t="s">
        <v>21</v>
      </c>
      <c r="F31" s="20">
        <v>6.3</v>
      </c>
      <c r="G31" s="20">
        <v>6.3</v>
      </c>
      <c r="H31" s="20"/>
      <c r="I31" s="20"/>
      <c r="J31" s="20">
        <v>2.2799999999999998</v>
      </c>
      <c r="K31" s="20">
        <v>0</v>
      </c>
      <c r="L31" s="20">
        <v>0</v>
      </c>
    </row>
    <row r="32" spans="1:16" s="1" customFormat="1" ht="12" x14ac:dyDescent="0.25">
      <c r="A32" s="18">
        <v>21</v>
      </c>
      <c r="B32" s="2" t="s">
        <v>102</v>
      </c>
      <c r="C32" s="18" t="s">
        <v>30</v>
      </c>
      <c r="D32" s="18" t="s">
        <v>100</v>
      </c>
      <c r="E32" s="19" t="s">
        <v>21</v>
      </c>
      <c r="F32" s="20">
        <v>10</v>
      </c>
      <c r="G32" s="20">
        <v>10</v>
      </c>
      <c r="H32" s="20"/>
      <c r="I32" s="20"/>
      <c r="J32" s="20">
        <v>5.15</v>
      </c>
      <c r="K32" s="20">
        <v>0</v>
      </c>
      <c r="L32" s="20">
        <v>0</v>
      </c>
    </row>
    <row r="33" spans="1:16" s="1" customFormat="1" ht="12" x14ac:dyDescent="0.25">
      <c r="A33" s="2">
        <v>22</v>
      </c>
      <c r="B33" s="2" t="s">
        <v>102</v>
      </c>
      <c r="C33" s="18" t="s">
        <v>30</v>
      </c>
      <c r="D33" s="18" t="s">
        <v>36</v>
      </c>
      <c r="E33" s="19" t="s">
        <v>21</v>
      </c>
      <c r="F33" s="20">
        <v>6.3</v>
      </c>
      <c r="G33" s="20">
        <v>6.3</v>
      </c>
      <c r="H33" s="20"/>
      <c r="I33" s="20"/>
      <c r="J33" s="20">
        <v>2.3839999999999999</v>
      </c>
      <c r="K33" s="20">
        <v>0</v>
      </c>
      <c r="L33" s="20">
        <v>0</v>
      </c>
    </row>
    <row r="34" spans="1:16" s="1" customFormat="1" ht="12" x14ac:dyDescent="0.25">
      <c r="A34" s="2">
        <v>23</v>
      </c>
      <c r="B34" s="2" t="s">
        <v>102</v>
      </c>
      <c r="C34" s="2" t="s">
        <v>37</v>
      </c>
      <c r="D34" s="7" t="s">
        <v>41</v>
      </c>
      <c r="E34" s="5" t="s">
        <v>42</v>
      </c>
      <c r="F34" s="6">
        <v>25</v>
      </c>
      <c r="G34" s="6">
        <v>25</v>
      </c>
      <c r="H34" s="6"/>
      <c r="I34" s="6"/>
      <c r="J34" s="6">
        <v>5.335</v>
      </c>
      <c r="K34" s="6">
        <v>0</v>
      </c>
      <c r="L34" s="6">
        <v>0</v>
      </c>
      <c r="P34" s="13"/>
    </row>
    <row r="35" spans="1:16" s="1" customFormat="1" ht="12" x14ac:dyDescent="0.25">
      <c r="A35" s="2">
        <v>24</v>
      </c>
      <c r="B35" s="2" t="s">
        <v>102</v>
      </c>
      <c r="C35" s="2" t="s">
        <v>37</v>
      </c>
      <c r="D35" s="7" t="s">
        <v>43</v>
      </c>
      <c r="E35" s="5" t="s">
        <v>44</v>
      </c>
      <c r="F35" s="6">
        <v>16</v>
      </c>
      <c r="G35" s="6">
        <v>16</v>
      </c>
      <c r="H35" s="6"/>
      <c r="I35" s="6"/>
      <c r="J35" s="6">
        <v>9.2279999999999998</v>
      </c>
      <c r="K35" s="6">
        <v>0</v>
      </c>
      <c r="L35" s="6">
        <v>0</v>
      </c>
      <c r="P35" s="13"/>
    </row>
    <row r="36" spans="1:16" s="1" customFormat="1" ht="24" x14ac:dyDescent="0.25">
      <c r="A36" s="9">
        <v>25</v>
      </c>
      <c r="B36" s="9" t="s">
        <v>102</v>
      </c>
      <c r="C36" s="9" t="s">
        <v>38</v>
      </c>
      <c r="D36" s="3" t="s">
        <v>48</v>
      </c>
      <c r="E36" s="5" t="s">
        <v>21</v>
      </c>
      <c r="F36" s="6">
        <v>6.3</v>
      </c>
      <c r="G36" s="6">
        <v>6.3</v>
      </c>
      <c r="H36" s="6"/>
      <c r="I36" s="6"/>
      <c r="J36" s="6">
        <v>4.4420000000000002</v>
      </c>
      <c r="K36" s="6">
        <v>0</v>
      </c>
      <c r="L36" s="6">
        <v>0</v>
      </c>
      <c r="M36" s="11"/>
      <c r="O36" s="11"/>
      <c r="P36" s="11"/>
    </row>
    <row r="37" spans="1:16" s="1" customFormat="1" ht="12" x14ac:dyDescent="0.25">
      <c r="A37" s="9">
        <v>26</v>
      </c>
      <c r="B37" s="2" t="s">
        <v>102</v>
      </c>
      <c r="C37" s="2" t="s">
        <v>38</v>
      </c>
      <c r="D37" s="2" t="s">
        <v>45</v>
      </c>
      <c r="E37" s="5" t="s">
        <v>17</v>
      </c>
      <c r="F37" s="6">
        <v>6.3</v>
      </c>
      <c r="G37" s="6">
        <v>6.3</v>
      </c>
      <c r="H37" s="6"/>
      <c r="I37" s="6"/>
      <c r="J37" s="6">
        <v>1.28</v>
      </c>
      <c r="K37" s="6">
        <v>0</v>
      </c>
      <c r="L37" s="6">
        <v>0</v>
      </c>
    </row>
    <row r="38" spans="1:16" s="1" customFormat="1" ht="12" x14ac:dyDescent="0.25">
      <c r="A38" s="9">
        <v>27</v>
      </c>
      <c r="B38" s="2" t="s">
        <v>102</v>
      </c>
      <c r="C38" s="2" t="s">
        <v>39</v>
      </c>
      <c r="D38" s="2" t="s">
        <v>49</v>
      </c>
      <c r="E38" s="5" t="s">
        <v>21</v>
      </c>
      <c r="F38" s="6">
        <v>6.3</v>
      </c>
      <c r="G38" s="6">
        <v>6.3</v>
      </c>
      <c r="H38" s="6"/>
      <c r="I38" s="6"/>
      <c r="J38" s="34">
        <v>8.2219999999999995</v>
      </c>
      <c r="K38" s="6">
        <v>0</v>
      </c>
      <c r="L38" s="6">
        <v>0</v>
      </c>
    </row>
    <row r="39" spans="1:16" s="1" customFormat="1" ht="12" x14ac:dyDescent="0.25">
      <c r="A39" s="9">
        <v>28</v>
      </c>
      <c r="B39" s="2" t="s">
        <v>102</v>
      </c>
      <c r="C39" s="2" t="s">
        <v>39</v>
      </c>
      <c r="D39" s="2" t="s">
        <v>103</v>
      </c>
      <c r="E39" s="5">
        <v>35</v>
      </c>
      <c r="F39" s="6"/>
      <c r="G39" s="6"/>
      <c r="H39" s="6"/>
      <c r="I39" s="6"/>
      <c r="J39" s="36"/>
      <c r="K39" s="6">
        <v>4.8</v>
      </c>
      <c r="L39" s="6">
        <v>4.8</v>
      </c>
    </row>
    <row r="40" spans="1:16" s="1" customFormat="1" ht="12" x14ac:dyDescent="0.25">
      <c r="A40" s="9">
        <v>29</v>
      </c>
      <c r="B40" s="2" t="s">
        <v>102</v>
      </c>
      <c r="C40" s="2" t="s">
        <v>39</v>
      </c>
      <c r="D40" s="2" t="s">
        <v>91</v>
      </c>
      <c r="E40" s="5" t="s">
        <v>21</v>
      </c>
      <c r="F40" s="6">
        <v>25</v>
      </c>
      <c r="G40" s="6">
        <v>25</v>
      </c>
      <c r="H40" s="6"/>
      <c r="I40" s="6"/>
      <c r="J40" s="21">
        <v>15.99</v>
      </c>
      <c r="K40" s="6">
        <v>0</v>
      </c>
      <c r="L40" s="6">
        <v>0</v>
      </c>
    </row>
    <row r="41" spans="1:16" s="1" customFormat="1" ht="23.4" x14ac:dyDescent="0.25">
      <c r="A41" s="9">
        <v>30</v>
      </c>
      <c r="B41" s="9" t="s">
        <v>102</v>
      </c>
      <c r="C41" s="9" t="s">
        <v>39</v>
      </c>
      <c r="D41" s="8" t="s">
        <v>51</v>
      </c>
      <c r="E41" s="5" t="s">
        <v>44</v>
      </c>
      <c r="F41" s="6">
        <v>16</v>
      </c>
      <c r="G41" s="6"/>
      <c r="H41" s="6"/>
      <c r="I41" s="6"/>
      <c r="J41" s="6">
        <v>6.74</v>
      </c>
      <c r="K41" s="6">
        <v>0</v>
      </c>
      <c r="L41" s="6">
        <v>0</v>
      </c>
      <c r="M41" s="11"/>
      <c r="O41" s="11"/>
      <c r="P41" s="11"/>
    </row>
    <row r="42" spans="1:16" s="1" customFormat="1" ht="12" x14ac:dyDescent="0.25">
      <c r="A42" s="2">
        <v>31</v>
      </c>
      <c r="B42" s="2" t="s">
        <v>102</v>
      </c>
      <c r="C42" s="2" t="s">
        <v>40</v>
      </c>
      <c r="D42" s="7" t="s">
        <v>50</v>
      </c>
      <c r="E42" s="5" t="s">
        <v>19</v>
      </c>
      <c r="F42" s="6">
        <v>25</v>
      </c>
      <c r="G42" s="6">
        <v>25</v>
      </c>
      <c r="H42" s="6"/>
      <c r="I42" s="6"/>
      <c r="J42" s="6">
        <v>25.67</v>
      </c>
      <c r="K42" s="6">
        <v>0</v>
      </c>
      <c r="L42" s="6">
        <v>0</v>
      </c>
      <c r="P42" s="13"/>
    </row>
    <row r="43" spans="1:16" s="1" customFormat="1" ht="12" x14ac:dyDescent="0.25">
      <c r="A43" s="2">
        <v>32</v>
      </c>
      <c r="B43" s="2" t="s">
        <v>102</v>
      </c>
      <c r="C43" s="2" t="s">
        <v>40</v>
      </c>
      <c r="D43" s="2" t="s">
        <v>63</v>
      </c>
      <c r="E43" s="5" t="s">
        <v>21</v>
      </c>
      <c r="F43" s="6">
        <v>10</v>
      </c>
      <c r="G43" s="6">
        <v>10</v>
      </c>
      <c r="H43" s="6"/>
      <c r="I43" s="6"/>
      <c r="J43" s="6">
        <v>12.13</v>
      </c>
      <c r="K43" s="6">
        <v>0</v>
      </c>
      <c r="L43" s="6">
        <v>0</v>
      </c>
    </row>
    <row r="44" spans="1:16" s="1" customFormat="1" ht="12" x14ac:dyDescent="0.25">
      <c r="A44" s="2">
        <v>33</v>
      </c>
      <c r="B44" s="2" t="s">
        <v>102</v>
      </c>
      <c r="C44" s="2" t="s">
        <v>40</v>
      </c>
      <c r="D44" s="2" t="s">
        <v>97</v>
      </c>
      <c r="E44" s="5" t="s">
        <v>21</v>
      </c>
      <c r="F44" s="6">
        <v>4</v>
      </c>
      <c r="G44" s="6">
        <v>4</v>
      </c>
      <c r="H44" s="6"/>
      <c r="I44" s="6"/>
      <c r="J44" s="6">
        <v>2.5</v>
      </c>
      <c r="K44" s="6">
        <v>0</v>
      </c>
      <c r="L44" s="6">
        <v>0</v>
      </c>
    </row>
    <row r="45" spans="1:16" s="1" customFormat="1" ht="12" x14ac:dyDescent="0.25">
      <c r="A45" s="2">
        <v>34</v>
      </c>
      <c r="B45" s="2" t="s">
        <v>102</v>
      </c>
      <c r="C45" s="2" t="s">
        <v>18</v>
      </c>
      <c r="D45" s="2" t="s">
        <v>95</v>
      </c>
      <c r="E45" s="5" t="s">
        <v>96</v>
      </c>
      <c r="F45" s="6">
        <v>16</v>
      </c>
      <c r="G45" s="6">
        <v>16</v>
      </c>
      <c r="H45" s="6"/>
      <c r="I45" s="6"/>
      <c r="J45" s="6">
        <v>12</v>
      </c>
      <c r="K45" s="6">
        <v>0</v>
      </c>
      <c r="L45" s="6">
        <v>0</v>
      </c>
      <c r="O45" s="14"/>
      <c r="P45" s="14"/>
    </row>
    <row r="46" spans="1:16" s="1" customFormat="1" x14ac:dyDescent="0.3">
      <c r="A46" s="28" t="s">
        <v>75</v>
      </c>
      <c r="B46" s="29"/>
      <c r="C46" s="29"/>
      <c r="D46" s="29"/>
      <c r="E46" s="29"/>
      <c r="F46" s="29"/>
      <c r="G46" s="29"/>
      <c r="H46" s="29"/>
      <c r="I46" s="30"/>
      <c r="J46" s="6">
        <f>SUM(J12,J18:J31,J33:J42,J45)</f>
        <v>217.59600000000006</v>
      </c>
      <c r="K46" s="6"/>
      <c r="L46" s="6"/>
      <c r="O46" s="14"/>
      <c r="P46" s="15"/>
    </row>
    <row r="47" spans="1:16" s="1" customFormat="1" x14ac:dyDescent="0.25">
      <c r="A47" s="37" t="s">
        <v>47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9"/>
      <c r="O47" s="14"/>
      <c r="P47" s="14"/>
    </row>
    <row r="48" spans="1:16" s="1" customFormat="1" ht="12" x14ac:dyDescent="0.25">
      <c r="A48" s="2">
        <v>1</v>
      </c>
      <c r="B48" s="2" t="s">
        <v>102</v>
      </c>
      <c r="C48" s="2" t="s">
        <v>18</v>
      </c>
      <c r="D48" s="2" t="s">
        <v>52</v>
      </c>
      <c r="E48" s="5" t="s">
        <v>60</v>
      </c>
      <c r="F48" s="6">
        <v>0.4</v>
      </c>
      <c r="G48" s="6">
        <v>0.4</v>
      </c>
      <c r="H48" s="6"/>
      <c r="I48" s="6"/>
      <c r="J48" s="6">
        <v>0.193</v>
      </c>
      <c r="K48" s="6">
        <v>0</v>
      </c>
      <c r="L48" s="6">
        <v>0</v>
      </c>
      <c r="O48" s="14"/>
      <c r="P48" s="15"/>
    </row>
    <row r="49" spans="1:16" s="1" customFormat="1" ht="12" x14ac:dyDescent="0.25">
      <c r="A49" s="2">
        <v>2</v>
      </c>
      <c r="B49" s="2" t="s">
        <v>102</v>
      </c>
      <c r="C49" s="2" t="s">
        <v>18</v>
      </c>
      <c r="D49" s="2" t="s">
        <v>53</v>
      </c>
      <c r="E49" s="5" t="s">
        <v>60</v>
      </c>
      <c r="F49" s="6">
        <v>0.25</v>
      </c>
      <c r="G49" s="6"/>
      <c r="H49" s="6"/>
      <c r="I49" s="6"/>
      <c r="J49" s="6">
        <v>0.215</v>
      </c>
      <c r="K49" s="6">
        <v>0</v>
      </c>
      <c r="L49" s="6">
        <v>0</v>
      </c>
    </row>
    <row r="50" spans="1:16" s="1" customFormat="1" ht="12" x14ac:dyDescent="0.25">
      <c r="A50" s="2">
        <v>3</v>
      </c>
      <c r="B50" s="2" t="s">
        <v>102</v>
      </c>
      <c r="C50" s="2" t="s">
        <v>18</v>
      </c>
      <c r="D50" s="2" t="s">
        <v>54</v>
      </c>
      <c r="E50" s="5" t="s">
        <v>60</v>
      </c>
      <c r="F50" s="6">
        <v>0.25</v>
      </c>
      <c r="G50" s="6"/>
      <c r="H50" s="6"/>
      <c r="I50" s="6"/>
      <c r="J50" s="6">
        <v>0.19</v>
      </c>
      <c r="K50" s="6">
        <v>0</v>
      </c>
      <c r="L50" s="6">
        <v>0</v>
      </c>
    </row>
    <row r="51" spans="1:16" s="1" customFormat="1" ht="12" x14ac:dyDescent="0.25">
      <c r="A51" s="2">
        <v>4</v>
      </c>
      <c r="B51" s="2" t="s">
        <v>102</v>
      </c>
      <c r="C51" s="2" t="s">
        <v>18</v>
      </c>
      <c r="D51" s="2" t="s">
        <v>55</v>
      </c>
      <c r="E51" s="5" t="s">
        <v>61</v>
      </c>
      <c r="F51" s="6">
        <v>6.3E-2</v>
      </c>
      <c r="G51" s="6"/>
      <c r="H51" s="6"/>
      <c r="I51" s="6"/>
      <c r="J51" s="6">
        <v>0.04</v>
      </c>
      <c r="K51" s="6">
        <v>0</v>
      </c>
      <c r="L51" s="6">
        <v>0</v>
      </c>
    </row>
    <row r="52" spans="1:16" s="1" customFormat="1" ht="12" x14ac:dyDescent="0.25">
      <c r="A52" s="2">
        <v>5</v>
      </c>
      <c r="B52" s="2" t="s">
        <v>102</v>
      </c>
      <c r="C52" s="2" t="s">
        <v>18</v>
      </c>
      <c r="D52" s="2" t="s">
        <v>69</v>
      </c>
      <c r="E52" s="5" t="s">
        <v>60</v>
      </c>
      <c r="F52" s="6">
        <v>0.63</v>
      </c>
      <c r="G52" s="6">
        <v>0.63</v>
      </c>
      <c r="H52" s="6"/>
      <c r="I52" s="6"/>
      <c r="J52" s="34">
        <v>0.34</v>
      </c>
      <c r="K52" s="6">
        <v>0</v>
      </c>
      <c r="L52" s="6">
        <v>0</v>
      </c>
    </row>
    <row r="53" spans="1:16" s="1" customFormat="1" ht="24" x14ac:dyDescent="0.25">
      <c r="A53" s="9">
        <v>6</v>
      </c>
      <c r="B53" s="9" t="s">
        <v>102</v>
      </c>
      <c r="C53" s="26" t="s">
        <v>74</v>
      </c>
      <c r="D53" s="9" t="s">
        <v>70</v>
      </c>
      <c r="E53" s="5" t="s">
        <v>60</v>
      </c>
      <c r="F53" s="6">
        <v>0.8</v>
      </c>
      <c r="G53" s="6"/>
      <c r="H53" s="6"/>
      <c r="I53" s="6"/>
      <c r="J53" s="35"/>
      <c r="K53" s="6">
        <v>0</v>
      </c>
      <c r="L53" s="6">
        <v>0</v>
      </c>
    </row>
    <row r="54" spans="1:16" s="1" customFormat="1" ht="24" x14ac:dyDescent="0.25">
      <c r="A54" s="9">
        <v>7</v>
      </c>
      <c r="B54" s="9" t="s">
        <v>102</v>
      </c>
      <c r="C54" s="26" t="s">
        <v>74</v>
      </c>
      <c r="D54" s="9" t="s">
        <v>71</v>
      </c>
      <c r="E54" s="5" t="s">
        <v>60</v>
      </c>
      <c r="F54" s="6">
        <v>0.8</v>
      </c>
      <c r="G54" s="6"/>
      <c r="H54" s="6"/>
      <c r="I54" s="6"/>
      <c r="J54" s="35"/>
      <c r="K54" s="6">
        <v>0</v>
      </c>
      <c r="L54" s="6">
        <v>0</v>
      </c>
    </row>
    <row r="55" spans="1:16" s="1" customFormat="1" ht="24" x14ac:dyDescent="0.25">
      <c r="A55" s="9">
        <v>8</v>
      </c>
      <c r="B55" s="9" t="s">
        <v>102</v>
      </c>
      <c r="C55" s="26" t="s">
        <v>74</v>
      </c>
      <c r="D55" s="9" t="s">
        <v>72</v>
      </c>
      <c r="E55" s="5" t="s">
        <v>60</v>
      </c>
      <c r="F55" s="6">
        <v>0.4</v>
      </c>
      <c r="G55" s="6"/>
      <c r="H55" s="6"/>
      <c r="I55" s="6"/>
      <c r="J55" s="36"/>
      <c r="K55" s="6">
        <v>0</v>
      </c>
      <c r="L55" s="6">
        <v>0</v>
      </c>
    </row>
    <row r="56" spans="1:16" s="1" customFormat="1" ht="24" x14ac:dyDescent="0.25">
      <c r="A56" s="9">
        <v>9</v>
      </c>
      <c r="B56" s="9" t="s">
        <v>102</v>
      </c>
      <c r="C56" s="26" t="s">
        <v>74</v>
      </c>
      <c r="D56" s="9" t="s">
        <v>73</v>
      </c>
      <c r="E56" s="5" t="s">
        <v>60</v>
      </c>
      <c r="F56" s="6">
        <v>0.4</v>
      </c>
      <c r="G56" s="6"/>
      <c r="H56" s="6"/>
      <c r="I56" s="6"/>
      <c r="J56" s="6">
        <v>0.25</v>
      </c>
      <c r="K56" s="6">
        <v>0</v>
      </c>
      <c r="L56" s="6">
        <v>0</v>
      </c>
    </row>
    <row r="57" spans="1:16" s="1" customFormat="1" ht="12" x14ac:dyDescent="0.25">
      <c r="A57" s="2">
        <v>10</v>
      </c>
      <c r="B57" s="2" t="s">
        <v>102</v>
      </c>
      <c r="C57" s="2" t="s">
        <v>38</v>
      </c>
      <c r="D57" s="2" t="s">
        <v>56</v>
      </c>
      <c r="E57" s="5" t="s">
        <v>60</v>
      </c>
      <c r="F57" s="6">
        <v>6.3E-2</v>
      </c>
      <c r="G57" s="6"/>
      <c r="H57" s="6"/>
      <c r="I57" s="6"/>
      <c r="J57" s="34">
        <v>0.18</v>
      </c>
      <c r="K57" s="6">
        <v>0</v>
      </c>
      <c r="L57" s="6">
        <v>0</v>
      </c>
      <c r="P57" s="22"/>
    </row>
    <row r="58" spans="1:16" s="1" customFormat="1" ht="12" x14ac:dyDescent="0.25">
      <c r="A58" s="2">
        <v>11</v>
      </c>
      <c r="B58" s="2" t="s">
        <v>102</v>
      </c>
      <c r="C58" s="2" t="s">
        <v>38</v>
      </c>
      <c r="D58" s="2" t="s">
        <v>57</v>
      </c>
      <c r="E58" s="5" t="s">
        <v>60</v>
      </c>
      <c r="F58" s="6">
        <v>0.16</v>
      </c>
      <c r="G58" s="6"/>
      <c r="H58" s="6"/>
      <c r="I58" s="6"/>
      <c r="J58" s="35"/>
      <c r="K58" s="6">
        <v>0</v>
      </c>
      <c r="L58" s="6">
        <v>0</v>
      </c>
      <c r="P58" s="22"/>
    </row>
    <row r="59" spans="1:16" s="1" customFormat="1" ht="12" x14ac:dyDescent="0.25">
      <c r="A59" s="2">
        <v>12</v>
      </c>
      <c r="B59" s="2" t="s">
        <v>102</v>
      </c>
      <c r="C59" s="2" t="s">
        <v>38</v>
      </c>
      <c r="D59" s="2" t="s">
        <v>58</v>
      </c>
      <c r="E59" s="5" t="s">
        <v>60</v>
      </c>
      <c r="F59" s="6">
        <v>0.16</v>
      </c>
      <c r="G59" s="6"/>
      <c r="H59" s="6"/>
      <c r="I59" s="6"/>
      <c r="J59" s="36"/>
      <c r="K59" s="6">
        <v>0</v>
      </c>
      <c r="L59" s="6">
        <v>0</v>
      </c>
      <c r="P59" s="22"/>
    </row>
    <row r="60" spans="1:16" s="1" customFormat="1" ht="12" x14ac:dyDescent="0.25">
      <c r="A60" s="2">
        <v>13</v>
      </c>
      <c r="B60" s="2" t="s">
        <v>102</v>
      </c>
      <c r="C60" s="2" t="s">
        <v>38</v>
      </c>
      <c r="D60" s="2" t="s">
        <v>59</v>
      </c>
      <c r="E60" s="5" t="s">
        <v>60</v>
      </c>
      <c r="F60" s="6">
        <v>0.1</v>
      </c>
      <c r="G60" s="6"/>
      <c r="H60" s="6"/>
      <c r="I60" s="6"/>
      <c r="J60" s="6">
        <v>5.3999999999999999E-2</v>
      </c>
      <c r="K60" s="6">
        <v>0</v>
      </c>
      <c r="L60" s="6">
        <v>0</v>
      </c>
      <c r="P60" s="22"/>
    </row>
    <row r="61" spans="1:16" s="1" customFormat="1" ht="12" x14ac:dyDescent="0.25">
      <c r="A61" s="2">
        <v>14</v>
      </c>
      <c r="B61" s="2" t="s">
        <v>102</v>
      </c>
      <c r="C61" s="2" t="s">
        <v>38</v>
      </c>
      <c r="D61" s="2" t="s">
        <v>98</v>
      </c>
      <c r="E61" s="5" t="s">
        <v>61</v>
      </c>
      <c r="F61" s="6">
        <v>0.4</v>
      </c>
      <c r="G61" s="6">
        <v>0.63</v>
      </c>
      <c r="H61" s="6"/>
      <c r="I61" s="6"/>
      <c r="J61" s="6">
        <v>0.35599999999999998</v>
      </c>
      <c r="K61" s="6">
        <v>1.278</v>
      </c>
      <c r="L61" s="6">
        <v>1.278</v>
      </c>
      <c r="P61" s="22"/>
    </row>
    <row r="62" spans="1:16" s="1" customFormat="1" ht="12" x14ac:dyDescent="0.25">
      <c r="A62" s="2">
        <v>15</v>
      </c>
      <c r="B62" s="2" t="s">
        <v>102</v>
      </c>
      <c r="C62" s="2" t="s">
        <v>30</v>
      </c>
      <c r="D62" s="2" t="s">
        <v>83</v>
      </c>
      <c r="E62" s="5" t="s">
        <v>60</v>
      </c>
      <c r="F62" s="6">
        <v>0.4</v>
      </c>
      <c r="G62" s="6"/>
      <c r="H62" s="6"/>
      <c r="I62" s="6"/>
      <c r="J62" s="6">
        <v>0.17</v>
      </c>
      <c r="K62" s="6">
        <v>0</v>
      </c>
      <c r="L62" s="6">
        <v>0</v>
      </c>
      <c r="P62" s="23"/>
    </row>
    <row r="63" spans="1:16" s="1" customFormat="1" ht="12" x14ac:dyDescent="0.25">
      <c r="A63" s="2">
        <v>16</v>
      </c>
      <c r="B63" s="2" t="s">
        <v>102</v>
      </c>
      <c r="C63" s="2" t="s">
        <v>30</v>
      </c>
      <c r="D63" s="2" t="s">
        <v>84</v>
      </c>
      <c r="E63" s="5" t="s">
        <v>60</v>
      </c>
      <c r="F63" s="6">
        <v>0.16</v>
      </c>
      <c r="G63" s="6"/>
      <c r="H63" s="6"/>
      <c r="I63" s="6"/>
      <c r="J63" s="6">
        <v>4.1200000000000001E-2</v>
      </c>
      <c r="K63" s="6">
        <v>0</v>
      </c>
      <c r="L63" s="6">
        <v>0</v>
      </c>
      <c r="P63" s="23"/>
    </row>
    <row r="64" spans="1:16" s="1" customFormat="1" ht="12" x14ac:dyDescent="0.25">
      <c r="A64" s="2">
        <v>17</v>
      </c>
      <c r="B64" s="2" t="s">
        <v>102</v>
      </c>
      <c r="C64" s="2" t="s">
        <v>30</v>
      </c>
      <c r="D64" s="2" t="s">
        <v>85</v>
      </c>
      <c r="E64" s="5" t="s">
        <v>60</v>
      </c>
      <c r="F64" s="6">
        <v>6.3E-2</v>
      </c>
      <c r="G64" s="6"/>
      <c r="H64" s="6"/>
      <c r="I64" s="6"/>
      <c r="J64" s="6">
        <v>3.0849999999999999E-2</v>
      </c>
      <c r="K64" s="6">
        <v>0</v>
      </c>
      <c r="L64" s="6">
        <v>0</v>
      </c>
      <c r="P64" s="23"/>
    </row>
    <row r="65" spans="1:16" s="1" customFormat="1" ht="12" x14ac:dyDescent="0.25">
      <c r="A65" s="2">
        <v>18</v>
      </c>
      <c r="B65" s="2" t="s">
        <v>102</v>
      </c>
      <c r="C65" s="2" t="s">
        <v>30</v>
      </c>
      <c r="D65" s="2" t="s">
        <v>86</v>
      </c>
      <c r="E65" s="5" t="s">
        <v>60</v>
      </c>
      <c r="F65" s="6">
        <v>0.06</v>
      </c>
      <c r="G65" s="6"/>
      <c r="H65" s="6"/>
      <c r="I65" s="6"/>
      <c r="J65" s="6">
        <v>2.2000000000000001E-3</v>
      </c>
      <c r="K65" s="6">
        <v>0</v>
      </c>
      <c r="L65" s="6">
        <v>0</v>
      </c>
      <c r="P65" s="22"/>
    </row>
    <row r="66" spans="1:16" s="1" customFormat="1" ht="12" x14ac:dyDescent="0.25">
      <c r="A66" s="2">
        <v>19</v>
      </c>
      <c r="B66" s="2" t="s">
        <v>102</v>
      </c>
      <c r="C66" s="2" t="s">
        <v>30</v>
      </c>
      <c r="D66" s="2" t="s">
        <v>87</v>
      </c>
      <c r="E66" s="5" t="s">
        <v>60</v>
      </c>
      <c r="F66" s="6">
        <v>0.1</v>
      </c>
      <c r="G66" s="6"/>
      <c r="H66" s="6"/>
      <c r="I66" s="6"/>
      <c r="J66" s="6">
        <v>0.03</v>
      </c>
      <c r="K66" s="6">
        <v>0</v>
      </c>
      <c r="L66" s="6">
        <v>0</v>
      </c>
      <c r="P66" s="22"/>
    </row>
    <row r="67" spans="1:16" s="1" customFormat="1" ht="12" x14ac:dyDescent="0.25">
      <c r="A67" s="2">
        <v>20</v>
      </c>
      <c r="B67" s="2" t="s">
        <v>102</v>
      </c>
      <c r="C67" s="2" t="s">
        <v>30</v>
      </c>
      <c r="D67" s="2" t="s">
        <v>88</v>
      </c>
      <c r="E67" s="5" t="s">
        <v>60</v>
      </c>
      <c r="F67" s="6">
        <v>0.04</v>
      </c>
      <c r="G67" s="6"/>
      <c r="H67" s="6"/>
      <c r="I67" s="6"/>
      <c r="J67" s="6">
        <v>1.4999999999999999E-2</v>
      </c>
      <c r="K67" s="6">
        <v>0</v>
      </c>
      <c r="L67" s="6">
        <v>0</v>
      </c>
      <c r="P67" s="22"/>
    </row>
    <row r="68" spans="1:16" s="1" customFormat="1" ht="12" x14ac:dyDescent="0.25">
      <c r="A68" s="2">
        <v>21</v>
      </c>
      <c r="B68" s="2" t="s">
        <v>102</v>
      </c>
      <c r="C68" s="2" t="s">
        <v>30</v>
      </c>
      <c r="D68" s="2" t="s">
        <v>89</v>
      </c>
      <c r="E68" s="5" t="s">
        <v>60</v>
      </c>
      <c r="F68" s="6">
        <v>6.3E-2</v>
      </c>
      <c r="G68" s="6"/>
      <c r="H68" s="6"/>
      <c r="I68" s="6"/>
      <c r="J68" s="6">
        <v>2.2200000000000001E-2</v>
      </c>
      <c r="K68" s="6">
        <v>0</v>
      </c>
      <c r="L68" s="6">
        <v>0</v>
      </c>
      <c r="P68" s="22"/>
    </row>
    <row r="69" spans="1:16" s="1" customFormat="1" ht="12" x14ac:dyDescent="0.25">
      <c r="A69" s="2">
        <v>22</v>
      </c>
      <c r="B69" s="2" t="s">
        <v>102</v>
      </c>
      <c r="C69" s="2" t="s">
        <v>30</v>
      </c>
      <c r="D69" s="2" t="s">
        <v>90</v>
      </c>
      <c r="E69" s="5" t="s">
        <v>60</v>
      </c>
      <c r="F69" s="6">
        <v>6.3E-2</v>
      </c>
      <c r="G69" s="6"/>
      <c r="H69" s="6"/>
      <c r="I69" s="6"/>
      <c r="J69" s="6">
        <v>1.4999999999999999E-2</v>
      </c>
      <c r="K69" s="6">
        <v>0</v>
      </c>
      <c r="L69" s="6">
        <v>0</v>
      </c>
      <c r="P69" s="22"/>
    </row>
    <row r="70" spans="1:16" s="1" customFormat="1" ht="12" x14ac:dyDescent="0.25">
      <c r="A70" s="2">
        <v>23</v>
      </c>
      <c r="B70" s="2" t="s">
        <v>102</v>
      </c>
      <c r="C70" s="2" t="s">
        <v>30</v>
      </c>
      <c r="D70" s="2" t="s">
        <v>76</v>
      </c>
      <c r="E70" s="5" t="s">
        <v>60</v>
      </c>
      <c r="F70" s="6">
        <v>0.1</v>
      </c>
      <c r="G70" s="6"/>
      <c r="H70" s="6"/>
      <c r="I70" s="6"/>
      <c r="J70" s="6">
        <v>0.06</v>
      </c>
      <c r="K70" s="6">
        <v>0</v>
      </c>
      <c r="L70" s="6">
        <v>0</v>
      </c>
      <c r="P70" s="22"/>
    </row>
    <row r="71" spans="1:16" s="1" customFormat="1" ht="12" x14ac:dyDescent="0.25">
      <c r="A71" s="2">
        <v>24</v>
      </c>
      <c r="B71" s="2" t="s">
        <v>102</v>
      </c>
      <c r="C71" s="2" t="s">
        <v>30</v>
      </c>
      <c r="D71" s="2" t="s">
        <v>77</v>
      </c>
      <c r="E71" s="5" t="s">
        <v>60</v>
      </c>
      <c r="F71" s="6">
        <v>0.1</v>
      </c>
      <c r="G71" s="6"/>
      <c r="H71" s="6"/>
      <c r="I71" s="6"/>
      <c r="J71" s="6">
        <v>0.02</v>
      </c>
      <c r="K71" s="6">
        <v>0</v>
      </c>
      <c r="L71" s="6">
        <v>0</v>
      </c>
      <c r="P71" s="22"/>
    </row>
    <row r="72" spans="1:16" s="1" customFormat="1" ht="12" x14ac:dyDescent="0.25">
      <c r="A72" s="2">
        <v>25</v>
      </c>
      <c r="B72" s="2" t="s">
        <v>102</v>
      </c>
      <c r="C72" s="2" t="s">
        <v>30</v>
      </c>
      <c r="D72" s="2" t="s">
        <v>78</v>
      </c>
      <c r="E72" s="5" t="s">
        <v>60</v>
      </c>
      <c r="F72" s="6">
        <v>0.1</v>
      </c>
      <c r="G72" s="6"/>
      <c r="H72" s="6"/>
      <c r="I72" s="6"/>
      <c r="J72" s="6">
        <v>0.02</v>
      </c>
      <c r="K72" s="6">
        <v>0</v>
      </c>
      <c r="L72" s="6">
        <v>0</v>
      </c>
      <c r="P72" s="22"/>
    </row>
    <row r="73" spans="1:16" s="1" customFormat="1" ht="12" x14ac:dyDescent="0.25">
      <c r="A73" s="18">
        <v>26</v>
      </c>
      <c r="B73" s="2" t="s">
        <v>102</v>
      </c>
      <c r="C73" s="2" t="s">
        <v>15</v>
      </c>
      <c r="D73" s="2" t="s">
        <v>79</v>
      </c>
      <c r="E73" s="5" t="s">
        <v>61</v>
      </c>
      <c r="F73" s="6">
        <v>0.16</v>
      </c>
      <c r="G73" s="6"/>
      <c r="H73" s="6"/>
      <c r="I73" s="6"/>
      <c r="J73" s="6">
        <v>2.8000000000000001E-2</v>
      </c>
      <c r="K73" s="6">
        <v>0</v>
      </c>
      <c r="L73" s="6">
        <v>0</v>
      </c>
      <c r="P73" s="22"/>
    </row>
    <row r="74" spans="1:16" s="1" customFormat="1" ht="12" x14ac:dyDescent="0.25">
      <c r="A74" s="18">
        <v>27</v>
      </c>
      <c r="B74" s="2" t="s">
        <v>102</v>
      </c>
      <c r="C74" s="18" t="s">
        <v>30</v>
      </c>
      <c r="D74" s="18" t="s">
        <v>81</v>
      </c>
      <c r="E74" s="19" t="s">
        <v>82</v>
      </c>
      <c r="F74" s="20">
        <v>1</v>
      </c>
      <c r="G74" s="20">
        <v>1</v>
      </c>
      <c r="H74" s="20"/>
      <c r="I74" s="20"/>
      <c r="J74" s="20">
        <v>3.238</v>
      </c>
      <c r="K74" s="20">
        <v>0.65</v>
      </c>
      <c r="L74" s="20">
        <v>0.65</v>
      </c>
      <c r="P74" s="22"/>
    </row>
    <row r="75" spans="1:16" s="1" customFormat="1" ht="12" x14ac:dyDescent="0.25">
      <c r="A75" s="2">
        <v>28</v>
      </c>
      <c r="B75" s="2" t="s">
        <v>102</v>
      </c>
      <c r="C75" s="18" t="s">
        <v>39</v>
      </c>
      <c r="D75" s="18" t="s">
        <v>94</v>
      </c>
      <c r="E75" s="19" t="s">
        <v>82</v>
      </c>
      <c r="F75" s="20">
        <v>1</v>
      </c>
      <c r="G75" s="20">
        <v>1</v>
      </c>
      <c r="H75" s="20"/>
      <c r="I75" s="20"/>
      <c r="J75" s="20">
        <v>2.5</v>
      </c>
      <c r="K75" s="20">
        <v>0</v>
      </c>
      <c r="L75" s="20">
        <v>0</v>
      </c>
      <c r="P75" s="22"/>
    </row>
    <row r="76" spans="1:16" s="1" customFormat="1" ht="12" x14ac:dyDescent="0.25">
      <c r="A76" s="18">
        <v>29</v>
      </c>
      <c r="B76" s="2" t="s">
        <v>102</v>
      </c>
      <c r="C76" s="2" t="s">
        <v>38</v>
      </c>
      <c r="D76" s="2" t="s">
        <v>92</v>
      </c>
      <c r="E76" s="5" t="s">
        <v>61</v>
      </c>
      <c r="F76" s="6">
        <v>0.16</v>
      </c>
      <c r="G76" s="6"/>
      <c r="H76" s="6"/>
      <c r="I76" s="6"/>
      <c r="J76" s="6">
        <v>0.13200000000000001</v>
      </c>
      <c r="K76" s="6">
        <v>0</v>
      </c>
      <c r="L76" s="6">
        <v>0</v>
      </c>
      <c r="P76" s="22"/>
    </row>
    <row r="77" spans="1:16" s="1" customFormat="1" ht="12" x14ac:dyDescent="0.25">
      <c r="A77" s="18">
        <v>30</v>
      </c>
      <c r="B77" s="2" t="s">
        <v>102</v>
      </c>
      <c r="C77" s="2" t="s">
        <v>38</v>
      </c>
      <c r="D77" s="2" t="s">
        <v>93</v>
      </c>
      <c r="E77" s="5" t="s">
        <v>61</v>
      </c>
      <c r="F77" s="20">
        <v>0.25</v>
      </c>
      <c r="G77" s="20"/>
      <c r="H77" s="20"/>
      <c r="I77" s="20"/>
      <c r="J77" s="20">
        <v>0.2</v>
      </c>
      <c r="K77" s="6">
        <v>0</v>
      </c>
      <c r="L77" s="6">
        <v>0</v>
      </c>
      <c r="P77" s="22"/>
    </row>
    <row r="78" spans="1:16" s="1" customFormat="1" ht="12" x14ac:dyDescent="0.25">
      <c r="A78" s="18">
        <v>31</v>
      </c>
      <c r="B78" s="2" t="s">
        <v>102</v>
      </c>
      <c r="C78" s="2" t="s">
        <v>15</v>
      </c>
      <c r="D78" s="2" t="s">
        <v>105</v>
      </c>
      <c r="E78" s="5" t="s">
        <v>60</v>
      </c>
      <c r="F78" s="20">
        <v>0.63</v>
      </c>
      <c r="G78" s="20"/>
      <c r="H78" s="20"/>
      <c r="I78" s="20"/>
      <c r="J78" s="40">
        <v>0.27700000000000002</v>
      </c>
      <c r="K78" s="6">
        <v>0</v>
      </c>
      <c r="L78" s="6">
        <v>0</v>
      </c>
      <c r="P78" s="22"/>
    </row>
    <row r="79" spans="1:16" s="1" customFormat="1" ht="12" customHeight="1" x14ac:dyDescent="0.25">
      <c r="A79" s="18">
        <v>32</v>
      </c>
      <c r="B79" s="2" t="s">
        <v>102</v>
      </c>
      <c r="C79" s="2" t="s">
        <v>15</v>
      </c>
      <c r="D79" s="2" t="s">
        <v>106</v>
      </c>
      <c r="E79" s="5" t="s">
        <v>60</v>
      </c>
      <c r="F79" s="20">
        <v>0.4</v>
      </c>
      <c r="G79" s="20"/>
      <c r="H79" s="20"/>
      <c r="I79" s="20"/>
      <c r="J79" s="36"/>
      <c r="K79" s="6">
        <v>0</v>
      </c>
      <c r="L79" s="6">
        <v>0</v>
      </c>
      <c r="P79" s="22"/>
    </row>
    <row r="80" spans="1:16" s="1" customFormat="1" ht="12" x14ac:dyDescent="0.25">
      <c r="A80" s="18">
        <v>33</v>
      </c>
      <c r="B80" s="2" t="s">
        <v>102</v>
      </c>
      <c r="C80" s="2" t="s">
        <v>15</v>
      </c>
      <c r="D80" s="2" t="s">
        <v>107</v>
      </c>
      <c r="E80" s="5">
        <v>6</v>
      </c>
      <c r="F80" s="20"/>
      <c r="G80" s="20"/>
      <c r="H80" s="20"/>
      <c r="I80" s="20"/>
      <c r="J80" s="40">
        <v>2.1680000000000001</v>
      </c>
      <c r="K80" s="6">
        <v>0.21</v>
      </c>
      <c r="L80" s="6">
        <v>0.21</v>
      </c>
      <c r="P80" s="22"/>
    </row>
    <row r="81" spans="1:16" s="1" customFormat="1" ht="12" x14ac:dyDescent="0.25">
      <c r="A81" s="18">
        <v>32</v>
      </c>
      <c r="B81" s="2" t="s">
        <v>102</v>
      </c>
      <c r="C81" s="2" t="s">
        <v>15</v>
      </c>
      <c r="D81" s="2" t="s">
        <v>108</v>
      </c>
      <c r="E81" s="5">
        <v>6</v>
      </c>
      <c r="F81" s="20"/>
      <c r="G81" s="20"/>
      <c r="H81" s="20"/>
      <c r="I81" s="20"/>
      <c r="J81" s="36"/>
      <c r="K81" s="6">
        <v>0.151</v>
      </c>
      <c r="L81" s="6">
        <v>0.151</v>
      </c>
      <c r="P81" s="22"/>
    </row>
    <row r="82" spans="1:16" s="1" customFormat="1" x14ac:dyDescent="0.25">
      <c r="A82" s="18">
        <v>33</v>
      </c>
      <c r="B82" s="2"/>
      <c r="C82" s="2"/>
      <c r="D82" s="2"/>
      <c r="E82" s="5"/>
      <c r="F82" s="20"/>
      <c r="G82" s="20"/>
      <c r="H82" s="20"/>
      <c r="I82" s="20"/>
      <c r="J82" s="27"/>
      <c r="K82" s="6">
        <v>0</v>
      </c>
      <c r="L82" s="6">
        <v>0</v>
      </c>
      <c r="P82" s="22"/>
    </row>
    <row r="83" spans="1:16" s="1" customFormat="1" x14ac:dyDescent="0.3">
      <c r="A83" s="28" t="s">
        <v>75</v>
      </c>
      <c r="B83" s="29"/>
      <c r="C83" s="29"/>
      <c r="D83" s="29"/>
      <c r="E83" s="29"/>
      <c r="F83" s="29"/>
      <c r="G83" s="29"/>
      <c r="H83" s="29"/>
      <c r="I83" s="30"/>
      <c r="J83" s="16">
        <v>10.787000000000001</v>
      </c>
      <c r="K83" s="2"/>
      <c r="L83" s="2"/>
      <c r="P83" s="24"/>
    </row>
    <row r="84" spans="1:16" s="1" customFormat="1" x14ac:dyDescent="0.3">
      <c r="A84" s="31" t="s">
        <v>75</v>
      </c>
      <c r="B84" s="32"/>
      <c r="C84" s="32"/>
      <c r="D84" s="32"/>
      <c r="E84" s="32"/>
      <c r="F84" s="32"/>
      <c r="G84" s="32"/>
      <c r="H84" s="32"/>
      <c r="I84" s="33"/>
      <c r="J84" s="16">
        <f>SUM(J46,J83)</f>
        <v>228.38300000000007</v>
      </c>
      <c r="K84" s="6">
        <v>7.0890000000000004</v>
      </c>
      <c r="L84" s="6">
        <v>7.0890000000000004</v>
      </c>
      <c r="P84" s="24"/>
    </row>
    <row r="85" spans="1:16" s="1" customFormat="1" ht="12" x14ac:dyDescent="0.25">
      <c r="P85" s="22"/>
    </row>
    <row r="86" spans="1:16" s="1" customFormat="1" ht="12" x14ac:dyDescent="0.25">
      <c r="P86" s="24"/>
    </row>
    <row r="87" spans="1:16" s="1" customFormat="1" ht="12" x14ac:dyDescent="0.25">
      <c r="P87" s="25"/>
    </row>
    <row r="88" spans="1:16" s="1" customFormat="1" ht="12" x14ac:dyDescent="0.25"/>
    <row r="89" spans="1:16" s="1" customFormat="1" ht="12" x14ac:dyDescent="0.25"/>
    <row r="90" spans="1:16" s="1" customFormat="1" ht="12" x14ac:dyDescent="0.25"/>
    <row r="91" spans="1:16" s="1" customFormat="1" ht="12" x14ac:dyDescent="0.25"/>
    <row r="92" spans="1:16" s="1" customFormat="1" ht="12" x14ac:dyDescent="0.25"/>
    <row r="93" spans="1:16" s="1" customFormat="1" ht="12" x14ac:dyDescent="0.25"/>
    <row r="94" spans="1:16" s="1" customFormat="1" ht="12" x14ac:dyDescent="0.25"/>
    <row r="95" spans="1:16" s="1" customFormat="1" ht="12" x14ac:dyDescent="0.25"/>
    <row r="96" spans="1:16" s="1" customFormat="1" ht="12" x14ac:dyDescent="0.25"/>
    <row r="97" s="1" customFormat="1" ht="12" x14ac:dyDescent="0.25"/>
    <row r="98" s="1" customFormat="1" ht="12" x14ac:dyDescent="0.25"/>
    <row r="99" s="1" customFormat="1" ht="12" x14ac:dyDescent="0.25"/>
    <row r="100" s="1" customFormat="1" ht="12" x14ac:dyDescent="0.25"/>
    <row r="101" s="1" customFormat="1" ht="12" x14ac:dyDescent="0.25"/>
    <row r="102" s="1" customFormat="1" ht="12" x14ac:dyDescent="0.25"/>
    <row r="103" s="1" customFormat="1" ht="12" x14ac:dyDescent="0.25"/>
    <row r="104" s="1" customFormat="1" ht="12" x14ac:dyDescent="0.25"/>
    <row r="105" s="1" customFormat="1" ht="12" x14ac:dyDescent="0.25"/>
    <row r="106" s="1" customFormat="1" ht="12" x14ac:dyDescent="0.25"/>
    <row r="107" s="1" customFormat="1" ht="12" x14ac:dyDescent="0.25"/>
    <row r="108" s="1" customFormat="1" ht="12" x14ac:dyDescent="0.25"/>
    <row r="109" s="1" customFormat="1" ht="12" x14ac:dyDescent="0.25"/>
    <row r="110" s="1" customFormat="1" ht="12" x14ac:dyDescent="0.25"/>
    <row r="111" s="1" customFormat="1" ht="12" x14ac:dyDescent="0.25"/>
    <row r="112" s="1" customFormat="1" ht="12" x14ac:dyDescent="0.25"/>
    <row r="113" s="1" customFormat="1" ht="12" x14ac:dyDescent="0.25"/>
    <row r="114" s="1" customFormat="1" ht="12" x14ac:dyDescent="0.25"/>
    <row r="115" s="1" customFormat="1" ht="12" x14ac:dyDescent="0.25"/>
    <row r="116" s="1" customFormat="1" ht="12" x14ac:dyDescent="0.25"/>
    <row r="117" s="1" customFormat="1" ht="12" x14ac:dyDescent="0.25"/>
    <row r="118" s="1" customFormat="1" ht="12" x14ac:dyDescent="0.25"/>
    <row r="119" s="1" customFormat="1" ht="12" x14ac:dyDescent="0.25"/>
    <row r="120" s="1" customFormat="1" ht="12" x14ac:dyDescent="0.25"/>
    <row r="121" s="1" customFormat="1" ht="12" x14ac:dyDescent="0.25"/>
    <row r="122" s="1" customFormat="1" ht="12" x14ac:dyDescent="0.25"/>
    <row r="123" s="1" customFormat="1" ht="12" x14ac:dyDescent="0.25"/>
    <row r="124" s="1" customFormat="1" ht="12" x14ac:dyDescent="0.25"/>
    <row r="125" s="1" customFormat="1" ht="12" x14ac:dyDescent="0.25"/>
    <row r="126" s="1" customFormat="1" ht="12" x14ac:dyDescent="0.25"/>
    <row r="127" s="1" customFormat="1" ht="12" x14ac:dyDescent="0.25"/>
    <row r="128" s="1" customFormat="1" ht="12" x14ac:dyDescent="0.25"/>
    <row r="129" s="1" customFormat="1" ht="12" x14ac:dyDescent="0.25"/>
    <row r="130" s="1" customFormat="1" ht="12" x14ac:dyDescent="0.25"/>
    <row r="131" s="1" customFormat="1" ht="12" x14ac:dyDescent="0.25"/>
    <row r="132" s="1" customFormat="1" ht="12" x14ac:dyDescent="0.25"/>
    <row r="133" s="1" customFormat="1" ht="12" x14ac:dyDescent="0.25"/>
    <row r="134" s="1" customFormat="1" ht="12" x14ac:dyDescent="0.25"/>
    <row r="135" s="1" customFormat="1" ht="12" x14ac:dyDescent="0.25"/>
    <row r="136" s="1" customFormat="1" ht="12" x14ac:dyDescent="0.25"/>
    <row r="137" s="1" customFormat="1" ht="12" x14ac:dyDescent="0.25"/>
    <row r="138" s="1" customFormat="1" ht="12" x14ac:dyDescent="0.25"/>
    <row r="139" s="1" customFormat="1" ht="12" x14ac:dyDescent="0.25"/>
    <row r="140" s="1" customFormat="1" ht="12" x14ac:dyDescent="0.25"/>
    <row r="141" s="1" customFormat="1" ht="12" x14ac:dyDescent="0.25"/>
    <row r="142" s="1" customFormat="1" ht="12" x14ac:dyDescent="0.25"/>
    <row r="143" s="1" customFormat="1" ht="12" x14ac:dyDescent="0.25"/>
    <row r="144" s="1" customFormat="1" ht="12" x14ac:dyDescent="0.25"/>
    <row r="145" s="1" customFormat="1" ht="12" x14ac:dyDescent="0.25"/>
    <row r="146" s="1" customFormat="1" ht="12" x14ac:dyDescent="0.25"/>
    <row r="147" s="1" customFormat="1" ht="12" x14ac:dyDescent="0.25"/>
    <row r="148" s="1" customFormat="1" ht="12" x14ac:dyDescent="0.25"/>
    <row r="149" s="1" customFormat="1" ht="12" x14ac:dyDescent="0.25"/>
    <row r="150" s="1" customFormat="1" ht="12" x14ac:dyDescent="0.25"/>
    <row r="151" s="1" customFormat="1" ht="12" x14ac:dyDescent="0.25"/>
    <row r="152" s="1" customFormat="1" ht="12" x14ac:dyDescent="0.25"/>
    <row r="153" s="1" customFormat="1" ht="12" x14ac:dyDescent="0.25"/>
    <row r="154" s="1" customFormat="1" ht="12" x14ac:dyDescent="0.25"/>
    <row r="155" s="1" customFormat="1" ht="12" x14ac:dyDescent="0.25"/>
    <row r="156" s="1" customFormat="1" ht="12" x14ac:dyDescent="0.25"/>
    <row r="157" s="1" customFormat="1" ht="12" x14ac:dyDescent="0.25"/>
    <row r="158" s="1" customFormat="1" ht="12" x14ac:dyDescent="0.25"/>
    <row r="159" s="1" customFormat="1" ht="12" x14ac:dyDescent="0.25"/>
    <row r="160" s="1" customFormat="1" ht="12" x14ac:dyDescent="0.25"/>
    <row r="161" s="1" customFormat="1" ht="12" x14ac:dyDescent="0.25"/>
    <row r="162" s="1" customFormat="1" ht="12" x14ac:dyDescent="0.25"/>
    <row r="163" s="1" customFormat="1" ht="12" x14ac:dyDescent="0.25"/>
    <row r="164" s="1" customFormat="1" ht="12" x14ac:dyDescent="0.25"/>
    <row r="165" s="1" customFormat="1" ht="12" x14ac:dyDescent="0.25"/>
    <row r="166" s="1" customFormat="1" ht="12" x14ac:dyDescent="0.25"/>
    <row r="167" s="1" customFormat="1" ht="12" x14ac:dyDescent="0.25"/>
    <row r="168" s="1" customFormat="1" ht="12" x14ac:dyDescent="0.25"/>
    <row r="169" s="1" customFormat="1" ht="12" x14ac:dyDescent="0.25"/>
    <row r="170" s="1" customFormat="1" ht="12" x14ac:dyDescent="0.25"/>
    <row r="171" s="1" customFormat="1" ht="12" x14ac:dyDescent="0.25"/>
    <row r="172" s="1" customFormat="1" ht="12" x14ac:dyDescent="0.25"/>
    <row r="173" s="1" customFormat="1" ht="12" x14ac:dyDescent="0.25"/>
    <row r="174" s="1" customFormat="1" ht="12" x14ac:dyDescent="0.25"/>
    <row r="175" s="1" customFormat="1" ht="12" x14ac:dyDescent="0.25"/>
    <row r="176" s="1" customFormat="1" ht="12" x14ac:dyDescent="0.25"/>
    <row r="177" s="1" customFormat="1" ht="12" x14ac:dyDescent="0.25"/>
    <row r="178" s="1" customFormat="1" ht="12" x14ac:dyDescent="0.25"/>
    <row r="179" s="1" customFormat="1" ht="12" x14ac:dyDescent="0.25"/>
    <row r="180" s="1" customFormat="1" ht="12" x14ac:dyDescent="0.25"/>
    <row r="181" s="1" customFormat="1" ht="12" x14ac:dyDescent="0.25"/>
    <row r="182" s="1" customFormat="1" ht="12" x14ac:dyDescent="0.25"/>
    <row r="183" s="1" customFormat="1" ht="12" x14ac:dyDescent="0.25"/>
    <row r="184" s="1" customFormat="1" ht="12" x14ac:dyDescent="0.25"/>
    <row r="185" s="1" customFormat="1" ht="12" x14ac:dyDescent="0.25"/>
    <row r="186" s="1" customFormat="1" ht="12" x14ac:dyDescent="0.25"/>
    <row r="187" s="1" customFormat="1" ht="12" x14ac:dyDescent="0.25"/>
    <row r="188" s="1" customFormat="1" ht="12" x14ac:dyDescent="0.25"/>
    <row r="189" s="1" customFormat="1" ht="12" x14ac:dyDescent="0.25"/>
    <row r="190" s="1" customFormat="1" ht="12" x14ac:dyDescent="0.25"/>
    <row r="191" s="1" customFormat="1" ht="12" x14ac:dyDescent="0.25"/>
    <row r="192" s="1" customFormat="1" ht="12" x14ac:dyDescent="0.25"/>
    <row r="193" s="1" customFormat="1" ht="12" x14ac:dyDescent="0.25"/>
    <row r="194" s="1" customFormat="1" ht="12" x14ac:dyDescent="0.25"/>
    <row r="195" s="1" customFormat="1" ht="12" x14ac:dyDescent="0.25"/>
    <row r="196" s="1" customFormat="1" ht="12" x14ac:dyDescent="0.25"/>
    <row r="197" s="1" customFormat="1" ht="12" x14ac:dyDescent="0.25"/>
    <row r="198" s="1" customFormat="1" ht="12" x14ac:dyDescent="0.25"/>
    <row r="199" s="1" customFormat="1" ht="12" x14ac:dyDescent="0.25"/>
    <row r="200" s="1" customFormat="1" ht="12" x14ac:dyDescent="0.25"/>
    <row r="201" s="1" customFormat="1" ht="12" x14ac:dyDescent="0.25"/>
    <row r="202" s="1" customFormat="1" ht="12" x14ac:dyDescent="0.25"/>
    <row r="203" s="1" customFormat="1" ht="12" x14ac:dyDescent="0.25"/>
    <row r="204" s="1" customFormat="1" ht="12" x14ac:dyDescent="0.25"/>
    <row r="205" s="1" customFormat="1" ht="12" x14ac:dyDescent="0.25"/>
    <row r="206" s="1" customFormat="1" ht="12" x14ac:dyDescent="0.25"/>
    <row r="207" s="1" customFormat="1" ht="12" x14ac:dyDescent="0.25"/>
    <row r="208" s="1" customFormat="1" ht="12" x14ac:dyDescent="0.25"/>
    <row r="209" s="1" customFormat="1" ht="12" x14ac:dyDescent="0.25"/>
    <row r="210" s="1" customFormat="1" ht="12" x14ac:dyDescent="0.25"/>
    <row r="211" s="1" customFormat="1" ht="12" x14ac:dyDescent="0.25"/>
    <row r="212" s="1" customFormat="1" ht="12" x14ac:dyDescent="0.25"/>
    <row r="213" s="1" customFormat="1" ht="12" x14ac:dyDescent="0.25"/>
    <row r="214" s="1" customFormat="1" ht="12" x14ac:dyDescent="0.25"/>
    <row r="215" s="1" customFormat="1" ht="12" x14ac:dyDescent="0.25"/>
    <row r="216" s="1" customFormat="1" ht="12" x14ac:dyDescent="0.25"/>
    <row r="217" s="1" customFormat="1" ht="12" x14ac:dyDescent="0.25"/>
    <row r="218" s="1" customFormat="1" ht="12" x14ac:dyDescent="0.25"/>
    <row r="219" s="1" customFormat="1" ht="12" x14ac:dyDescent="0.25"/>
    <row r="220" s="1" customFormat="1" ht="12" x14ac:dyDescent="0.25"/>
    <row r="221" s="1" customFormat="1" ht="12" x14ac:dyDescent="0.25"/>
    <row r="222" s="1" customFormat="1" ht="12" x14ac:dyDescent="0.25"/>
    <row r="223" s="1" customFormat="1" ht="12" x14ac:dyDescent="0.25"/>
    <row r="224" s="1" customFormat="1" ht="12" x14ac:dyDescent="0.25"/>
    <row r="225" s="1" customFormat="1" ht="12" x14ac:dyDescent="0.25"/>
    <row r="226" s="1" customFormat="1" ht="12" x14ac:dyDescent="0.25"/>
    <row r="227" s="1" customFormat="1" ht="12" x14ac:dyDescent="0.25"/>
    <row r="228" s="1" customFormat="1" ht="12" x14ac:dyDescent="0.25"/>
    <row r="229" s="1" customFormat="1" ht="12" x14ac:dyDescent="0.25"/>
    <row r="230" s="1" customFormat="1" ht="12" x14ac:dyDescent="0.25"/>
    <row r="231" s="1" customFormat="1" ht="12" x14ac:dyDescent="0.25"/>
    <row r="232" s="1" customFormat="1" ht="12" x14ac:dyDescent="0.25"/>
    <row r="233" s="1" customFormat="1" ht="12" x14ac:dyDescent="0.25"/>
    <row r="234" s="1" customFormat="1" ht="12" x14ac:dyDescent="0.25"/>
    <row r="235" s="1" customFormat="1" ht="12" x14ac:dyDescent="0.25"/>
    <row r="236" s="1" customFormat="1" ht="12" x14ac:dyDescent="0.25"/>
    <row r="237" s="1" customFormat="1" ht="12" x14ac:dyDescent="0.25"/>
    <row r="238" s="1" customFormat="1" ht="12" x14ac:dyDescent="0.25"/>
    <row r="239" s="1" customFormat="1" ht="12" x14ac:dyDescent="0.25"/>
    <row r="240" s="1" customFormat="1" ht="12" x14ac:dyDescent="0.25"/>
    <row r="241" s="1" customFormat="1" ht="12" x14ac:dyDescent="0.25"/>
    <row r="242" s="1" customFormat="1" ht="12" x14ac:dyDescent="0.25"/>
    <row r="243" s="1" customFormat="1" ht="12" x14ac:dyDescent="0.25"/>
    <row r="244" s="1" customFormat="1" ht="12" x14ac:dyDescent="0.25"/>
    <row r="245" s="1" customFormat="1" ht="12" x14ac:dyDescent="0.25"/>
    <row r="246" s="1" customFormat="1" ht="12" x14ac:dyDescent="0.25"/>
    <row r="247" s="1" customFormat="1" ht="12" x14ac:dyDescent="0.25"/>
    <row r="248" s="1" customFormat="1" ht="12" x14ac:dyDescent="0.25"/>
    <row r="249" s="1" customFormat="1" ht="12" x14ac:dyDescent="0.25"/>
    <row r="250" s="1" customFormat="1" ht="12" x14ac:dyDescent="0.25"/>
    <row r="251" s="1" customFormat="1" ht="12" x14ac:dyDescent="0.25"/>
    <row r="252" s="1" customFormat="1" ht="12" x14ac:dyDescent="0.25"/>
    <row r="253" s="1" customFormat="1" ht="12" x14ac:dyDescent="0.25"/>
    <row r="254" s="1" customFormat="1" ht="12" x14ac:dyDescent="0.25"/>
    <row r="255" s="1" customFormat="1" ht="12" x14ac:dyDescent="0.25"/>
    <row r="256" s="1" customFormat="1" ht="12" x14ac:dyDescent="0.25"/>
    <row r="257" s="1" customFormat="1" ht="12" x14ac:dyDescent="0.25"/>
    <row r="258" s="1" customFormat="1" ht="12" x14ac:dyDescent="0.25"/>
    <row r="259" s="1" customFormat="1" ht="12" x14ac:dyDescent="0.25"/>
    <row r="260" s="1" customFormat="1" ht="12" x14ac:dyDescent="0.25"/>
    <row r="261" s="1" customFormat="1" ht="12" x14ac:dyDescent="0.25"/>
    <row r="262" s="1" customFormat="1" ht="12" x14ac:dyDescent="0.25"/>
    <row r="263" s="1" customFormat="1" ht="12" x14ac:dyDescent="0.25"/>
    <row r="264" s="1" customFormat="1" ht="12" x14ac:dyDescent="0.25"/>
    <row r="265" s="1" customFormat="1" ht="12" x14ac:dyDescent="0.25"/>
    <row r="266" s="1" customFormat="1" ht="12" x14ac:dyDescent="0.25"/>
    <row r="267" s="1" customFormat="1" ht="12" x14ac:dyDescent="0.25"/>
    <row r="268" s="1" customFormat="1" ht="12" x14ac:dyDescent="0.25"/>
    <row r="269" s="1" customFormat="1" ht="12" x14ac:dyDescent="0.25"/>
    <row r="270" s="1" customFormat="1" ht="12" x14ac:dyDescent="0.25"/>
    <row r="271" s="1" customFormat="1" ht="12" x14ac:dyDescent="0.25"/>
    <row r="272" s="1" customFormat="1" ht="12" x14ac:dyDescent="0.25"/>
    <row r="273" s="1" customFormat="1" ht="12" x14ac:dyDescent="0.25"/>
    <row r="274" s="1" customFormat="1" ht="12" x14ac:dyDescent="0.25"/>
    <row r="275" s="1" customFormat="1" ht="12" x14ac:dyDescent="0.25"/>
    <row r="276" s="1" customFormat="1" ht="12" x14ac:dyDescent="0.25"/>
    <row r="277" s="1" customFormat="1" ht="12" x14ac:dyDescent="0.25"/>
    <row r="278" s="1" customFormat="1" ht="12" x14ac:dyDescent="0.25"/>
    <row r="279" s="1" customFormat="1" ht="12" x14ac:dyDescent="0.25"/>
    <row r="280" s="1" customFormat="1" ht="12" x14ac:dyDescent="0.25"/>
    <row r="281" s="1" customFormat="1" ht="12" x14ac:dyDescent="0.25"/>
    <row r="282" s="1" customFormat="1" ht="12" x14ac:dyDescent="0.25"/>
    <row r="283" s="1" customFormat="1" ht="12" x14ac:dyDescent="0.25"/>
    <row r="284" s="1" customFormat="1" ht="12" x14ac:dyDescent="0.25"/>
    <row r="285" s="1" customFormat="1" ht="12" x14ac:dyDescent="0.25"/>
    <row r="286" s="1" customFormat="1" ht="12" x14ac:dyDescent="0.25"/>
    <row r="287" s="1" customFormat="1" ht="12" x14ac:dyDescent="0.25"/>
    <row r="288" s="1" customFormat="1" ht="12" x14ac:dyDescent="0.25"/>
    <row r="289" s="1" customFormat="1" ht="12" x14ac:dyDescent="0.25"/>
    <row r="290" s="1" customFormat="1" ht="12" x14ac:dyDescent="0.25"/>
    <row r="291" s="1" customFormat="1" ht="12" x14ac:dyDescent="0.25"/>
    <row r="292" s="1" customFormat="1" ht="12" x14ac:dyDescent="0.25"/>
    <row r="293" s="1" customFormat="1" ht="12" x14ac:dyDescent="0.25"/>
    <row r="294" s="1" customFormat="1" ht="12" x14ac:dyDescent="0.25"/>
    <row r="295" s="1" customFormat="1" ht="12" x14ac:dyDescent="0.25"/>
    <row r="296" s="1" customFormat="1" ht="12" x14ac:dyDescent="0.25"/>
    <row r="297" s="1" customFormat="1" ht="12" x14ac:dyDescent="0.25"/>
    <row r="298" s="1" customFormat="1" ht="12" x14ac:dyDescent="0.25"/>
    <row r="299" s="1" customFormat="1" ht="12" x14ac:dyDescent="0.25"/>
    <row r="300" s="1" customFormat="1" ht="12" x14ac:dyDescent="0.25"/>
    <row r="301" s="1" customFormat="1" ht="12" x14ac:dyDescent="0.25"/>
    <row r="302" s="1" customFormat="1" ht="12" x14ac:dyDescent="0.25"/>
    <row r="303" s="1" customFormat="1" ht="12" x14ac:dyDescent="0.25"/>
    <row r="304" s="1" customFormat="1" ht="12" x14ac:dyDescent="0.25"/>
    <row r="305" s="1" customFormat="1" ht="12" x14ac:dyDescent="0.25"/>
    <row r="306" s="1" customFormat="1" ht="12" x14ac:dyDescent="0.25"/>
    <row r="307" s="1" customFormat="1" ht="12" x14ac:dyDescent="0.25"/>
    <row r="308" s="1" customFormat="1" ht="12" x14ac:dyDescent="0.25"/>
    <row r="309" s="1" customFormat="1" ht="12" x14ac:dyDescent="0.25"/>
    <row r="310" s="1" customFormat="1" ht="12" x14ac:dyDescent="0.25"/>
    <row r="311" s="1" customFormat="1" ht="12" x14ac:dyDescent="0.25"/>
    <row r="312" s="1" customFormat="1" ht="12" x14ac:dyDescent="0.25"/>
    <row r="313" s="1" customFormat="1" ht="12" x14ac:dyDescent="0.25"/>
    <row r="314" s="1" customFormat="1" ht="12" x14ac:dyDescent="0.25"/>
    <row r="315" s="1" customFormat="1" ht="12" x14ac:dyDescent="0.25"/>
    <row r="316" s="1" customFormat="1" ht="12" x14ac:dyDescent="0.25"/>
    <row r="317" s="1" customFormat="1" ht="12" x14ac:dyDescent="0.25"/>
    <row r="318" s="1" customFormat="1" ht="12" x14ac:dyDescent="0.25"/>
    <row r="319" s="1" customFormat="1" ht="12" x14ac:dyDescent="0.25"/>
    <row r="320" s="1" customFormat="1" ht="12" x14ac:dyDescent="0.25"/>
    <row r="321" s="1" customFormat="1" ht="12" x14ac:dyDescent="0.25"/>
    <row r="322" s="1" customFormat="1" ht="12" x14ac:dyDescent="0.25"/>
    <row r="323" s="1" customFormat="1" ht="12" x14ac:dyDescent="0.25"/>
    <row r="324" s="1" customFormat="1" ht="12" x14ac:dyDescent="0.25"/>
    <row r="325" s="1" customFormat="1" ht="12" x14ac:dyDescent="0.25"/>
    <row r="326" s="1" customFormat="1" ht="12" x14ac:dyDescent="0.25"/>
    <row r="327" s="1" customFormat="1" ht="12" x14ac:dyDescent="0.25"/>
    <row r="328" s="1" customFormat="1" ht="12" x14ac:dyDescent="0.25"/>
    <row r="329" s="1" customFormat="1" ht="12" x14ac:dyDescent="0.25"/>
    <row r="330" s="1" customFormat="1" ht="12" x14ac:dyDescent="0.25"/>
    <row r="331" s="1" customFormat="1" ht="12" x14ac:dyDescent="0.25"/>
    <row r="332" s="1" customFormat="1" ht="12" x14ac:dyDescent="0.25"/>
    <row r="333" s="1" customFormat="1" ht="12" x14ac:dyDescent="0.25"/>
    <row r="334" s="1" customFormat="1" ht="12" x14ac:dyDescent="0.25"/>
    <row r="335" s="1" customFormat="1" ht="12" x14ac:dyDescent="0.25"/>
    <row r="336" s="1" customFormat="1" ht="12" x14ac:dyDescent="0.25"/>
    <row r="337" s="1" customFormat="1" ht="12" x14ac:dyDescent="0.25"/>
    <row r="338" s="1" customFormat="1" ht="12" x14ac:dyDescent="0.25"/>
    <row r="339" s="1" customFormat="1" ht="12" x14ac:dyDescent="0.25"/>
    <row r="340" s="1" customFormat="1" ht="12" x14ac:dyDescent="0.25"/>
    <row r="341" s="1" customFormat="1" ht="12" x14ac:dyDescent="0.25"/>
    <row r="342" s="1" customFormat="1" ht="12" x14ac:dyDescent="0.25"/>
    <row r="343" s="1" customFormat="1" ht="12" x14ac:dyDescent="0.25"/>
    <row r="344" s="1" customFormat="1" ht="12" x14ac:dyDescent="0.25"/>
    <row r="345" s="1" customFormat="1" ht="12" x14ac:dyDescent="0.25"/>
    <row r="346" s="1" customFormat="1" ht="12" x14ac:dyDescent="0.25"/>
    <row r="347" s="1" customFormat="1" ht="12" x14ac:dyDescent="0.25"/>
    <row r="348" s="1" customFormat="1" ht="12" x14ac:dyDescent="0.25"/>
    <row r="349" s="1" customFormat="1" ht="12" x14ac:dyDescent="0.25"/>
    <row r="350" s="1" customFormat="1" ht="12" x14ac:dyDescent="0.25"/>
    <row r="351" s="1" customFormat="1" ht="12" x14ac:dyDescent="0.25"/>
    <row r="352" s="1" customFormat="1" ht="12" x14ac:dyDescent="0.25"/>
    <row r="353" s="1" customFormat="1" ht="12" x14ac:dyDescent="0.25"/>
    <row r="354" s="1" customFormat="1" ht="12" x14ac:dyDescent="0.25"/>
    <row r="355" s="1" customFormat="1" ht="12" x14ac:dyDescent="0.25"/>
    <row r="356" s="1" customFormat="1" ht="12" x14ac:dyDescent="0.25"/>
    <row r="357" s="1" customFormat="1" ht="12" x14ac:dyDescent="0.25"/>
    <row r="358" s="1" customFormat="1" ht="12" x14ac:dyDescent="0.25"/>
    <row r="359" s="1" customFormat="1" ht="12" x14ac:dyDescent="0.25"/>
    <row r="360" s="1" customFormat="1" ht="12" x14ac:dyDescent="0.25"/>
    <row r="361" s="1" customFormat="1" ht="12" x14ac:dyDescent="0.25"/>
    <row r="362" s="1" customFormat="1" ht="12" x14ac:dyDescent="0.25"/>
    <row r="363" s="1" customFormat="1" ht="12" x14ac:dyDescent="0.25"/>
    <row r="364" s="1" customFormat="1" ht="12" x14ac:dyDescent="0.25"/>
    <row r="365" s="1" customFormat="1" ht="12" x14ac:dyDescent="0.25"/>
    <row r="366" s="1" customFormat="1" ht="12" x14ac:dyDescent="0.25"/>
    <row r="367" s="1" customFormat="1" ht="12" x14ac:dyDescent="0.25"/>
    <row r="368" s="1" customFormat="1" ht="12" x14ac:dyDescent="0.25"/>
    <row r="369" s="1" customFormat="1" ht="12" x14ac:dyDescent="0.25"/>
    <row r="370" s="1" customFormat="1" ht="12" x14ac:dyDescent="0.25"/>
    <row r="371" s="1" customFormat="1" ht="12" x14ac:dyDescent="0.25"/>
    <row r="372" s="1" customFormat="1" ht="12" x14ac:dyDescent="0.25"/>
    <row r="373" s="1" customFormat="1" ht="12" x14ac:dyDescent="0.25"/>
    <row r="374" s="1" customFormat="1" ht="12" x14ac:dyDescent="0.25"/>
    <row r="375" s="1" customFormat="1" ht="12" x14ac:dyDescent="0.25"/>
    <row r="376" s="1" customFormat="1" ht="12" x14ac:dyDescent="0.25"/>
    <row r="377" s="1" customFormat="1" ht="12" x14ac:dyDescent="0.25"/>
    <row r="378" s="1" customFormat="1" ht="12" x14ac:dyDescent="0.25"/>
    <row r="379" s="1" customFormat="1" ht="12" x14ac:dyDescent="0.25"/>
    <row r="380" s="1" customFormat="1" ht="12" x14ac:dyDescent="0.25"/>
    <row r="381" s="1" customFormat="1" ht="12" x14ac:dyDescent="0.25"/>
    <row r="382" s="1" customFormat="1" ht="12" x14ac:dyDescent="0.25"/>
    <row r="383" s="1" customFormat="1" ht="12" x14ac:dyDescent="0.25"/>
    <row r="384" s="1" customFormat="1" ht="12" x14ac:dyDescent="0.25"/>
    <row r="385" s="1" customFormat="1" ht="12" x14ac:dyDescent="0.25"/>
    <row r="386" s="1" customFormat="1" ht="12" x14ac:dyDescent="0.25"/>
    <row r="387" s="1" customFormat="1" ht="12" x14ac:dyDescent="0.25"/>
    <row r="388" s="1" customFormat="1" ht="12" x14ac:dyDescent="0.25"/>
    <row r="389" s="1" customFormat="1" ht="12" x14ac:dyDescent="0.25"/>
    <row r="390" s="1" customFormat="1" ht="12" x14ac:dyDescent="0.25"/>
    <row r="391" s="1" customFormat="1" ht="12" x14ac:dyDescent="0.25"/>
    <row r="392" s="1" customFormat="1" ht="12" x14ac:dyDescent="0.25"/>
    <row r="393" s="1" customFormat="1" ht="12" x14ac:dyDescent="0.25"/>
    <row r="394" s="1" customFormat="1" ht="12" x14ac:dyDescent="0.25"/>
    <row r="395" s="1" customFormat="1" ht="12" x14ac:dyDescent="0.25"/>
    <row r="396" s="1" customFormat="1" ht="12" x14ac:dyDescent="0.25"/>
    <row r="397" s="1" customFormat="1" ht="12" x14ac:dyDescent="0.25"/>
    <row r="398" s="1" customFormat="1" ht="12" x14ac:dyDescent="0.25"/>
    <row r="399" s="1" customFormat="1" ht="12" x14ac:dyDescent="0.25"/>
    <row r="400" s="1" customFormat="1" ht="12" x14ac:dyDescent="0.25"/>
    <row r="401" s="1" customFormat="1" ht="12" x14ac:dyDescent="0.25"/>
    <row r="402" s="1" customFormat="1" ht="12" x14ac:dyDescent="0.25"/>
    <row r="403" s="1" customFormat="1" ht="12" x14ac:dyDescent="0.25"/>
    <row r="404" s="1" customFormat="1" ht="12" x14ac:dyDescent="0.25"/>
    <row r="405" s="1" customFormat="1" ht="12" x14ac:dyDescent="0.25"/>
    <row r="406" s="1" customFormat="1" ht="12" x14ac:dyDescent="0.25"/>
    <row r="407" s="1" customFormat="1" ht="12" x14ac:dyDescent="0.25"/>
    <row r="408" s="1" customFormat="1" ht="12" x14ac:dyDescent="0.25"/>
    <row r="409" s="1" customFormat="1" ht="12" x14ac:dyDescent="0.25"/>
    <row r="410" s="1" customFormat="1" ht="12" x14ac:dyDescent="0.25"/>
    <row r="411" s="1" customFormat="1" ht="12" x14ac:dyDescent="0.25"/>
    <row r="412" s="1" customFormat="1" ht="12" x14ac:dyDescent="0.25"/>
    <row r="413" s="1" customFormat="1" ht="12" x14ac:dyDescent="0.25"/>
    <row r="414" s="1" customFormat="1" ht="12" x14ac:dyDescent="0.25"/>
    <row r="415" s="1" customFormat="1" ht="12" x14ac:dyDescent="0.25"/>
    <row r="416" s="1" customFormat="1" ht="12" x14ac:dyDescent="0.25"/>
    <row r="417" s="1" customFormat="1" ht="12" x14ac:dyDescent="0.25"/>
    <row r="418" s="1" customFormat="1" ht="12" x14ac:dyDescent="0.25"/>
    <row r="419" s="1" customFormat="1" ht="12" x14ac:dyDescent="0.25"/>
    <row r="420" s="1" customFormat="1" ht="12" x14ac:dyDescent="0.25"/>
    <row r="421" s="1" customFormat="1" ht="12" x14ac:dyDescent="0.25"/>
    <row r="422" s="1" customFormat="1" ht="12" x14ac:dyDescent="0.25"/>
    <row r="423" s="1" customFormat="1" ht="12" x14ac:dyDescent="0.25"/>
    <row r="424" s="1" customFormat="1" ht="12" x14ac:dyDescent="0.25"/>
    <row r="425" s="1" customFormat="1" ht="12" x14ac:dyDescent="0.25"/>
    <row r="426" s="1" customFormat="1" ht="12" x14ac:dyDescent="0.25"/>
    <row r="427" s="1" customFormat="1" ht="12" x14ac:dyDescent="0.25"/>
    <row r="428" s="1" customFormat="1" ht="12" x14ac:dyDescent="0.25"/>
    <row r="429" s="1" customFormat="1" ht="12" x14ac:dyDescent="0.25"/>
    <row r="430" s="1" customFormat="1" ht="12" x14ac:dyDescent="0.25"/>
    <row r="431" s="1" customFormat="1" ht="12" x14ac:dyDescent="0.25"/>
    <row r="432" s="1" customFormat="1" ht="12" x14ac:dyDescent="0.25"/>
    <row r="433" s="1" customFormat="1" ht="12" x14ac:dyDescent="0.25"/>
    <row r="434" s="1" customFormat="1" ht="12" x14ac:dyDescent="0.25"/>
    <row r="435" s="1" customFormat="1" ht="12" x14ac:dyDescent="0.25"/>
    <row r="436" s="1" customFormat="1" ht="12" x14ac:dyDescent="0.25"/>
    <row r="437" s="1" customFormat="1" ht="12" x14ac:dyDescent="0.25"/>
    <row r="438" s="1" customFormat="1" ht="12" x14ac:dyDescent="0.25"/>
    <row r="439" s="1" customFormat="1" ht="12" x14ac:dyDescent="0.25"/>
    <row r="440" s="1" customFormat="1" ht="12" x14ac:dyDescent="0.25"/>
    <row r="441" s="1" customFormat="1" ht="12" x14ac:dyDescent="0.25"/>
    <row r="442" s="1" customFormat="1" ht="12" x14ac:dyDescent="0.25"/>
    <row r="443" s="1" customFormat="1" ht="12" x14ac:dyDescent="0.25"/>
    <row r="444" s="1" customFormat="1" ht="12" x14ac:dyDescent="0.25"/>
    <row r="445" s="1" customFormat="1" ht="12" x14ac:dyDescent="0.25"/>
    <row r="446" s="1" customFormat="1" ht="12" x14ac:dyDescent="0.25"/>
    <row r="447" s="1" customFormat="1" ht="12" x14ac:dyDescent="0.25"/>
    <row r="448" s="1" customFormat="1" ht="12" x14ac:dyDescent="0.25"/>
    <row r="449" s="1" customFormat="1" ht="12" x14ac:dyDescent="0.25"/>
    <row r="450" s="1" customFormat="1" ht="12" x14ac:dyDescent="0.25"/>
    <row r="451" s="1" customFormat="1" ht="12" x14ac:dyDescent="0.25"/>
    <row r="452" s="1" customFormat="1" ht="12" x14ac:dyDescent="0.25"/>
    <row r="453" s="1" customFormat="1" ht="12" x14ac:dyDescent="0.25"/>
    <row r="454" s="1" customFormat="1" ht="12" x14ac:dyDescent="0.25"/>
    <row r="455" s="1" customFormat="1" ht="12" x14ac:dyDescent="0.25"/>
    <row r="456" s="1" customFormat="1" ht="12" x14ac:dyDescent="0.25"/>
    <row r="457" s="1" customFormat="1" ht="12" x14ac:dyDescent="0.25"/>
    <row r="458" s="1" customFormat="1" ht="12" x14ac:dyDescent="0.25"/>
    <row r="459" s="1" customFormat="1" ht="12" x14ac:dyDescent="0.25"/>
    <row r="460" s="1" customFormat="1" ht="12" x14ac:dyDescent="0.25"/>
    <row r="461" s="1" customFormat="1" ht="12" x14ac:dyDescent="0.25"/>
    <row r="462" s="1" customFormat="1" ht="12" x14ac:dyDescent="0.25"/>
    <row r="463" s="1" customFormat="1" ht="12" x14ac:dyDescent="0.25"/>
    <row r="464" s="1" customFormat="1" ht="12" x14ac:dyDescent="0.25"/>
    <row r="465" s="1" customFormat="1" ht="12" x14ac:dyDescent="0.25"/>
    <row r="466" s="1" customFormat="1" ht="12" x14ac:dyDescent="0.25"/>
    <row r="467" s="1" customFormat="1" ht="12" x14ac:dyDescent="0.25"/>
    <row r="468" s="1" customFormat="1" ht="12" x14ac:dyDescent="0.25"/>
    <row r="469" s="1" customFormat="1" ht="12" x14ac:dyDescent="0.25"/>
    <row r="470" s="1" customFormat="1" ht="12" x14ac:dyDescent="0.25"/>
    <row r="471" s="1" customFormat="1" ht="12" x14ac:dyDescent="0.25"/>
    <row r="472" s="1" customFormat="1" ht="12" x14ac:dyDescent="0.25"/>
    <row r="473" s="1" customFormat="1" ht="12" x14ac:dyDescent="0.25"/>
    <row r="474" s="1" customFormat="1" ht="12" x14ac:dyDescent="0.25"/>
    <row r="475" s="1" customFormat="1" ht="12" x14ac:dyDescent="0.25"/>
    <row r="476" s="1" customFormat="1" ht="12" x14ac:dyDescent="0.25"/>
  </sheetData>
  <mergeCells count="18">
    <mergeCell ref="E7:L7"/>
    <mergeCell ref="F8:I8"/>
    <mergeCell ref="J8:L8"/>
    <mergeCell ref="E8:E9"/>
    <mergeCell ref="A7:A9"/>
    <mergeCell ref="B7:B9"/>
    <mergeCell ref="C7:C9"/>
    <mergeCell ref="D7:D9"/>
    <mergeCell ref="A83:I83"/>
    <mergeCell ref="A84:I84"/>
    <mergeCell ref="J52:J55"/>
    <mergeCell ref="A11:L11"/>
    <mergeCell ref="A47:L47"/>
    <mergeCell ref="A46:I46"/>
    <mergeCell ref="J57:J59"/>
    <mergeCell ref="J38:J39"/>
    <mergeCell ref="J78:J79"/>
    <mergeCell ref="J80:J81"/>
  </mergeCells>
  <pageMargins left="0.70866141732283472" right="0.70866141732283472" top="0.74803149606299213" bottom="0.55118110236220474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кВ и выше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2025-10-09T04:22:25Z</dcterms:modified>
</cp:coreProperties>
</file>